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checkCompatibility="1" autoCompressPictures="0"/>
  <mc:AlternateContent xmlns:mc="http://schemas.openxmlformats.org/markup-compatibility/2006">
    <mc:Choice Requires="x15">
      <x15ac:absPath xmlns:x15ac="http://schemas.microsoft.com/office/spreadsheetml/2010/11/ac" url="/Users/jeanpierrelouissmith/_PerpDansLeMac/ Sites web/abeille-cyclotourisme.fr/pratique/xlsx/"/>
    </mc:Choice>
  </mc:AlternateContent>
  <xr:revisionPtr revIDLastSave="0" documentId="13_ncr:1_{D3024B9D-663F-8D4E-AACE-31152B52F136}" xr6:coauthVersionLast="36" xr6:coauthVersionMax="36" xr10:uidLastSave="{00000000-0000-0000-0000-000000000000}"/>
  <workbookProtection lockStructure="1"/>
  <bookViews>
    <workbookView xWindow="380" yWindow="500" windowWidth="22440" windowHeight="13640" xr2:uid="{00000000-000D-0000-FFFF-FFFF00000000}"/>
  </bookViews>
  <sheets>
    <sheet name="Inscription" sheetId="1" r:id="rId1"/>
    <sheet name="Donnees" sheetId="2" r:id="rId2"/>
    <sheet name="Mode d'emploi" sheetId="3" r:id="rId3"/>
  </sheets>
  <definedNames>
    <definedName name="_18_ans">Donnees!$A$17</definedName>
    <definedName name="_30_km">Donnees!$A$21:$A$23</definedName>
    <definedName name="fédérations">Inscription!$M$16:$M$20</definedName>
    <definedName name="_xlnm.Print_Titles" localSheetId="0">Inscription!$15:$16</definedName>
    <definedName name="M">Donnees!$A$13</definedName>
    <definedName name="_xlnm.Print_Area" localSheetId="0">Inscription!$A$1:$J$166</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N15" i="1" l="1"/>
  <c r="M15" i="1"/>
  <c r="L15" i="1"/>
  <c r="J161" i="1"/>
  <c r="B161" i="1" s="1"/>
  <c r="H161" i="1"/>
  <c r="J162" i="1"/>
  <c r="B162" i="1" s="1"/>
  <c r="H162" i="1"/>
  <c r="J163" i="1"/>
  <c r="B163" i="1" s="1"/>
  <c r="H163" i="1"/>
  <c r="J164" i="1"/>
  <c r="H164" i="1"/>
  <c r="J165" i="1"/>
  <c r="H165" i="1"/>
  <c r="J166" i="1"/>
  <c r="H166" i="1"/>
  <c r="J59" i="1"/>
  <c r="B59" i="1" s="1"/>
  <c r="H59" i="1"/>
  <c r="J60" i="1"/>
  <c r="H60" i="1"/>
  <c r="J61" i="1"/>
  <c r="H61" i="1"/>
  <c r="J62" i="1"/>
  <c r="B62" i="1" s="1"/>
  <c r="H62" i="1"/>
  <c r="J63" i="1"/>
  <c r="B63" i="1" s="1"/>
  <c r="H63" i="1"/>
  <c r="J64" i="1"/>
  <c r="B64" i="1" s="1"/>
  <c r="H64" i="1"/>
  <c r="J65" i="1"/>
  <c r="H65" i="1"/>
  <c r="J66" i="1"/>
  <c r="H66" i="1"/>
  <c r="J67" i="1"/>
  <c r="H67" i="1"/>
  <c r="J68" i="1"/>
  <c r="H68" i="1"/>
  <c r="J69" i="1"/>
  <c r="H69" i="1"/>
  <c r="J70" i="1"/>
  <c r="H70" i="1"/>
  <c r="J71" i="1"/>
  <c r="H71" i="1"/>
  <c r="J72" i="1"/>
  <c r="H72" i="1"/>
  <c r="J73" i="1"/>
  <c r="H73" i="1"/>
  <c r="J74" i="1"/>
  <c r="H74" i="1"/>
  <c r="J75" i="1"/>
  <c r="H75" i="1"/>
  <c r="J76" i="1"/>
  <c r="H76" i="1"/>
  <c r="J77" i="1"/>
  <c r="H77" i="1"/>
  <c r="J78" i="1"/>
  <c r="H78" i="1"/>
  <c r="J79" i="1"/>
  <c r="H79" i="1"/>
  <c r="J80" i="1"/>
  <c r="H80" i="1"/>
  <c r="J81" i="1"/>
  <c r="H81" i="1"/>
  <c r="J82" i="1"/>
  <c r="H82" i="1"/>
  <c r="J83" i="1"/>
  <c r="H83" i="1"/>
  <c r="J84" i="1"/>
  <c r="H84" i="1"/>
  <c r="J85" i="1"/>
  <c r="H85" i="1"/>
  <c r="J86" i="1"/>
  <c r="H86" i="1"/>
  <c r="J87" i="1"/>
  <c r="H87" i="1"/>
  <c r="J88" i="1"/>
  <c r="H88" i="1"/>
  <c r="J89" i="1"/>
  <c r="H89" i="1"/>
  <c r="J90" i="1"/>
  <c r="H90" i="1"/>
  <c r="J91" i="1"/>
  <c r="H91" i="1"/>
  <c r="J92" i="1"/>
  <c r="H92" i="1"/>
  <c r="J93" i="1"/>
  <c r="H93" i="1"/>
  <c r="J94" i="1"/>
  <c r="H94" i="1"/>
  <c r="J95" i="1"/>
  <c r="H95" i="1"/>
  <c r="J96" i="1"/>
  <c r="H96" i="1"/>
  <c r="J97" i="1"/>
  <c r="H97" i="1"/>
  <c r="J98" i="1"/>
  <c r="H98" i="1"/>
  <c r="J99" i="1"/>
  <c r="H99" i="1"/>
  <c r="J100" i="1"/>
  <c r="H100" i="1"/>
  <c r="J101" i="1"/>
  <c r="H101" i="1"/>
  <c r="J102" i="1"/>
  <c r="N102" i="1" s="1"/>
  <c r="H102" i="1"/>
  <c r="J103" i="1"/>
  <c r="H103" i="1"/>
  <c r="J104" i="1"/>
  <c r="H104" i="1"/>
  <c r="J105" i="1"/>
  <c r="H105" i="1"/>
  <c r="J106" i="1"/>
  <c r="H106" i="1"/>
  <c r="J107" i="1"/>
  <c r="H107" i="1"/>
  <c r="J108" i="1"/>
  <c r="H108" i="1"/>
  <c r="J109" i="1"/>
  <c r="H109" i="1"/>
  <c r="J110" i="1"/>
  <c r="H110" i="1"/>
  <c r="J111" i="1"/>
  <c r="H111" i="1"/>
  <c r="J112" i="1"/>
  <c r="H112" i="1"/>
  <c r="J113" i="1"/>
  <c r="H113" i="1"/>
  <c r="J114" i="1"/>
  <c r="H114" i="1"/>
  <c r="J115" i="1"/>
  <c r="H115" i="1"/>
  <c r="J116" i="1"/>
  <c r="H116" i="1"/>
  <c r="J117" i="1"/>
  <c r="H117" i="1"/>
  <c r="J118" i="1"/>
  <c r="N118" i="1" s="1"/>
  <c r="H118" i="1"/>
  <c r="J119" i="1"/>
  <c r="H119" i="1"/>
  <c r="J120" i="1"/>
  <c r="H120" i="1"/>
  <c r="J121" i="1"/>
  <c r="H121" i="1"/>
  <c r="J122" i="1"/>
  <c r="H122" i="1"/>
  <c r="J123" i="1"/>
  <c r="H123" i="1"/>
  <c r="J124" i="1"/>
  <c r="H124" i="1"/>
  <c r="J125" i="1"/>
  <c r="H125" i="1"/>
  <c r="J126" i="1"/>
  <c r="H126" i="1"/>
  <c r="J127" i="1"/>
  <c r="H127" i="1"/>
  <c r="J128" i="1"/>
  <c r="H128" i="1"/>
  <c r="J129" i="1"/>
  <c r="H129" i="1"/>
  <c r="J130" i="1"/>
  <c r="H130" i="1"/>
  <c r="J131" i="1"/>
  <c r="H131" i="1"/>
  <c r="J132" i="1"/>
  <c r="H132" i="1"/>
  <c r="J133" i="1"/>
  <c r="H133" i="1"/>
  <c r="J134" i="1"/>
  <c r="N134" i="1" s="1"/>
  <c r="H134" i="1"/>
  <c r="J135" i="1"/>
  <c r="H135" i="1"/>
  <c r="J136" i="1"/>
  <c r="H136" i="1"/>
  <c r="J137" i="1"/>
  <c r="H137" i="1"/>
  <c r="J138" i="1"/>
  <c r="H138" i="1"/>
  <c r="J139" i="1"/>
  <c r="H139" i="1"/>
  <c r="J140" i="1"/>
  <c r="H140" i="1"/>
  <c r="J141" i="1"/>
  <c r="H141" i="1"/>
  <c r="J142" i="1"/>
  <c r="H142" i="1"/>
  <c r="J143" i="1"/>
  <c r="H143" i="1"/>
  <c r="J144" i="1"/>
  <c r="H144" i="1"/>
  <c r="J145" i="1"/>
  <c r="H145" i="1"/>
  <c r="J146" i="1"/>
  <c r="H146" i="1"/>
  <c r="J147" i="1"/>
  <c r="H147" i="1"/>
  <c r="J148" i="1"/>
  <c r="H148" i="1"/>
  <c r="J149" i="1"/>
  <c r="H149" i="1"/>
  <c r="J150" i="1"/>
  <c r="N150" i="1" s="1"/>
  <c r="H150" i="1"/>
  <c r="J151" i="1"/>
  <c r="H151" i="1"/>
  <c r="J152" i="1"/>
  <c r="H152" i="1"/>
  <c r="J153" i="1"/>
  <c r="H153" i="1"/>
  <c r="J154" i="1"/>
  <c r="H154" i="1"/>
  <c r="J155" i="1"/>
  <c r="H155" i="1"/>
  <c r="J156" i="1"/>
  <c r="H156" i="1"/>
  <c r="J157" i="1"/>
  <c r="H157" i="1"/>
  <c r="J158" i="1"/>
  <c r="H158" i="1"/>
  <c r="J159" i="1"/>
  <c r="H159" i="1"/>
  <c r="J160" i="1"/>
  <c r="H160" i="1"/>
  <c r="J57" i="1"/>
  <c r="H57" i="1"/>
  <c r="J58" i="1"/>
  <c r="H58" i="1"/>
  <c r="D1" i="3"/>
  <c r="J56" i="1"/>
  <c r="B56" i="1" s="1"/>
  <c r="H56" i="1"/>
  <c r="J17" i="1"/>
  <c r="B17" i="1" s="1"/>
  <c r="J18" i="1"/>
  <c r="J19" i="1"/>
  <c r="B19" i="1" s="1"/>
  <c r="J20" i="1"/>
  <c r="J21" i="1"/>
  <c r="B21" i="1" s="1"/>
  <c r="J22" i="1"/>
  <c r="J23" i="1"/>
  <c r="B23" i="1" s="1"/>
  <c r="J24" i="1"/>
  <c r="J25" i="1"/>
  <c r="B25" i="1" s="1"/>
  <c r="J26" i="1"/>
  <c r="J27" i="1"/>
  <c r="B27" i="1" s="1"/>
  <c r="J28" i="1"/>
  <c r="J29" i="1"/>
  <c r="B29" i="1" s="1"/>
  <c r="J30" i="1"/>
  <c r="J31" i="1"/>
  <c r="B31" i="1" s="1"/>
  <c r="J32" i="1"/>
  <c r="J33" i="1"/>
  <c r="B33" i="1" s="1"/>
  <c r="J34" i="1"/>
  <c r="J35" i="1"/>
  <c r="B35" i="1" s="1"/>
  <c r="J36" i="1"/>
  <c r="J37" i="1"/>
  <c r="B37" i="1" s="1"/>
  <c r="J38" i="1"/>
  <c r="J39" i="1"/>
  <c r="B39" i="1" s="1"/>
  <c r="J40" i="1"/>
  <c r="J41" i="1"/>
  <c r="B41" i="1" s="1"/>
  <c r="J42" i="1"/>
  <c r="J43" i="1"/>
  <c r="B43" i="1" s="1"/>
  <c r="J44" i="1"/>
  <c r="J45" i="1"/>
  <c r="B45" i="1" s="1"/>
  <c r="J46" i="1"/>
  <c r="J47" i="1"/>
  <c r="B47" i="1" s="1"/>
  <c r="J48" i="1"/>
  <c r="J49" i="1"/>
  <c r="B49" i="1" s="1"/>
  <c r="J50" i="1"/>
  <c r="J51" i="1"/>
  <c r="J52" i="1"/>
  <c r="J53" i="1"/>
  <c r="J54" i="1"/>
  <c r="N54" i="1" s="1"/>
  <c r="K15" i="1"/>
  <c r="J55" i="1"/>
  <c r="H18" i="1"/>
  <c r="H20" i="1"/>
  <c r="H17" i="1"/>
  <c r="H19"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J12" i="1"/>
  <c r="A26" i="2" s="1"/>
  <c r="L152" i="1" l="1"/>
  <c r="L144" i="1"/>
  <c r="L112" i="1"/>
  <c r="L80" i="1"/>
  <c r="L136" i="1"/>
  <c r="K40" i="1"/>
  <c r="N22" i="1"/>
  <c r="N86" i="1"/>
  <c r="N19" i="1"/>
  <c r="M106" i="1"/>
  <c r="M42" i="1"/>
  <c r="M154" i="1"/>
  <c r="M90" i="1"/>
  <c r="M26" i="1"/>
  <c r="M58" i="1"/>
  <c r="M138" i="1"/>
  <c r="M122" i="1"/>
  <c r="M74" i="1"/>
  <c r="L48" i="1"/>
  <c r="L44" i="1"/>
  <c r="L51" i="1"/>
  <c r="L43" i="1"/>
  <c r="K159" i="1"/>
  <c r="K157" i="1"/>
  <c r="K153" i="1"/>
  <c r="K147" i="1"/>
  <c r="L141" i="1"/>
  <c r="K137" i="1"/>
  <c r="K125" i="1"/>
  <c r="K121" i="1"/>
  <c r="L109" i="1"/>
  <c r="K105" i="1"/>
  <c r="K99" i="1"/>
  <c r="K93" i="1"/>
  <c r="K89" i="1"/>
  <c r="L77" i="1"/>
  <c r="K73" i="1"/>
  <c r="K55" i="1"/>
  <c r="L53" i="1"/>
  <c r="L38" i="1"/>
  <c r="L35" i="1"/>
  <c r="K51" i="1"/>
  <c r="M27" i="1"/>
  <c r="K27" i="1"/>
  <c r="K47" i="1"/>
  <c r="B51" i="1"/>
  <c r="L161" i="1"/>
  <c r="K35" i="1"/>
  <c r="N43" i="1"/>
  <c r="L22" i="1"/>
  <c r="M59" i="1"/>
  <c r="B53" i="1"/>
  <c r="K141" i="1"/>
  <c r="K109" i="1"/>
  <c r="K77" i="1"/>
  <c r="M43" i="1"/>
  <c r="N38" i="1"/>
  <c r="N59" i="1"/>
  <c r="N27" i="1"/>
  <c r="N70" i="1"/>
  <c r="L60" i="1"/>
  <c r="L160" i="1"/>
  <c r="L128" i="1"/>
  <c r="L96" i="1"/>
  <c r="L64" i="1"/>
  <c r="L27" i="1"/>
  <c r="L164" i="1"/>
  <c r="L157" i="1"/>
  <c r="L125" i="1"/>
  <c r="L93" i="1"/>
  <c r="L56" i="1"/>
  <c r="K46" i="1"/>
  <c r="K19" i="1"/>
  <c r="K149" i="1"/>
  <c r="K133" i="1"/>
  <c r="K123" i="1"/>
  <c r="K117" i="1"/>
  <c r="K101" i="1"/>
  <c r="K85" i="1"/>
  <c r="K69" i="1"/>
  <c r="K57" i="1"/>
  <c r="K145" i="1"/>
  <c r="K129" i="1"/>
  <c r="K119" i="1"/>
  <c r="K113" i="1"/>
  <c r="K103" i="1"/>
  <c r="K97" i="1"/>
  <c r="K87" i="1"/>
  <c r="K81" i="1"/>
  <c r="K65" i="1"/>
  <c r="N24" i="1"/>
  <c r="M24" i="1"/>
  <c r="L24" i="1"/>
  <c r="B24" i="1"/>
  <c r="L155" i="1"/>
  <c r="B155" i="1"/>
  <c r="N151" i="1"/>
  <c r="M151" i="1"/>
  <c r="L151" i="1"/>
  <c r="B151" i="1"/>
  <c r="N143" i="1"/>
  <c r="M143" i="1"/>
  <c r="L143" i="1"/>
  <c r="B143" i="1"/>
  <c r="L139" i="1"/>
  <c r="B139" i="1"/>
  <c r="N135" i="1"/>
  <c r="M135" i="1"/>
  <c r="L135" i="1"/>
  <c r="B135" i="1"/>
  <c r="L131" i="1"/>
  <c r="B131" i="1"/>
  <c r="N131" i="1"/>
  <c r="M131" i="1"/>
  <c r="N127" i="1"/>
  <c r="M127" i="1"/>
  <c r="L127" i="1"/>
  <c r="B127" i="1"/>
  <c r="L115" i="1"/>
  <c r="B115" i="1"/>
  <c r="N115" i="1"/>
  <c r="M115" i="1"/>
  <c r="N111" i="1"/>
  <c r="M111" i="1"/>
  <c r="L111" i="1"/>
  <c r="B111" i="1"/>
  <c r="L107" i="1"/>
  <c r="B107" i="1"/>
  <c r="N95" i="1"/>
  <c r="M95" i="1"/>
  <c r="L95" i="1"/>
  <c r="B95" i="1"/>
  <c r="L91" i="1"/>
  <c r="B91" i="1"/>
  <c r="L83" i="1"/>
  <c r="B83" i="1"/>
  <c r="N83" i="1"/>
  <c r="M83" i="1"/>
  <c r="N79" i="1"/>
  <c r="M79" i="1"/>
  <c r="L79" i="1"/>
  <c r="B79" i="1"/>
  <c r="L75" i="1"/>
  <c r="B75" i="1"/>
  <c r="N71" i="1"/>
  <c r="M71" i="1"/>
  <c r="L71" i="1"/>
  <c r="B71" i="1"/>
  <c r="L67" i="1"/>
  <c r="B67" i="1"/>
  <c r="N67" i="1"/>
  <c r="M67" i="1"/>
  <c r="N34" i="1"/>
  <c r="M34" i="1"/>
  <c r="B34" i="1"/>
  <c r="K34" i="1"/>
  <c r="K56" i="1"/>
  <c r="N160" i="1"/>
  <c r="M160" i="1"/>
  <c r="B160" i="1"/>
  <c r="K158" i="1"/>
  <c r="K154" i="1"/>
  <c r="K150" i="1"/>
  <c r="N144" i="1"/>
  <c r="M144" i="1"/>
  <c r="B144" i="1"/>
  <c r="N140" i="1"/>
  <c r="M140" i="1"/>
  <c r="B140" i="1"/>
  <c r="L140" i="1"/>
  <c r="K138" i="1"/>
  <c r="K134" i="1"/>
  <c r="N128" i="1"/>
  <c r="M128" i="1"/>
  <c r="B128" i="1"/>
  <c r="N124" i="1"/>
  <c r="M124" i="1"/>
  <c r="B124" i="1"/>
  <c r="L124" i="1"/>
  <c r="N120" i="1"/>
  <c r="M120" i="1"/>
  <c r="B120" i="1"/>
  <c r="K118" i="1"/>
  <c r="N112" i="1"/>
  <c r="M112" i="1"/>
  <c r="B112" i="1"/>
  <c r="K110" i="1"/>
  <c r="N104" i="1"/>
  <c r="M104" i="1"/>
  <c r="B104" i="1"/>
  <c r="N100" i="1"/>
  <c r="M100" i="1"/>
  <c r="B100" i="1"/>
  <c r="L100" i="1"/>
  <c r="K98" i="1"/>
  <c r="N92" i="1"/>
  <c r="M92" i="1"/>
  <c r="B92" i="1"/>
  <c r="L92" i="1"/>
  <c r="N88" i="1"/>
  <c r="M88" i="1"/>
  <c r="B88" i="1"/>
  <c r="K86" i="1"/>
  <c r="N80" i="1"/>
  <c r="M80" i="1"/>
  <c r="B80" i="1"/>
  <c r="N76" i="1"/>
  <c r="M76" i="1"/>
  <c r="B76" i="1"/>
  <c r="L76" i="1"/>
  <c r="N72" i="1"/>
  <c r="M72" i="1"/>
  <c r="B72" i="1"/>
  <c r="K70" i="1"/>
  <c r="K66" i="1"/>
  <c r="M123" i="1"/>
  <c r="N155" i="1"/>
  <c r="N91" i="1"/>
  <c r="K54" i="1"/>
  <c r="K31" i="1"/>
  <c r="N44" i="1"/>
  <c r="M44" i="1"/>
  <c r="B44" i="1"/>
  <c r="N36" i="1"/>
  <c r="M36" i="1"/>
  <c r="L36" i="1"/>
  <c r="B36" i="1"/>
  <c r="N57" i="1"/>
  <c r="M57" i="1"/>
  <c r="L57" i="1"/>
  <c r="B57" i="1"/>
  <c r="N157" i="1"/>
  <c r="M157" i="1"/>
  <c r="B157" i="1"/>
  <c r="K155" i="1"/>
  <c r="N153" i="1"/>
  <c r="M153" i="1"/>
  <c r="L153" i="1"/>
  <c r="B153" i="1"/>
  <c r="K151" i="1"/>
  <c r="N149" i="1"/>
  <c r="M149" i="1"/>
  <c r="B149" i="1"/>
  <c r="N145" i="1"/>
  <c r="M145" i="1"/>
  <c r="L145" i="1"/>
  <c r="B145" i="1"/>
  <c r="K143" i="1"/>
  <c r="N141" i="1"/>
  <c r="M141" i="1"/>
  <c r="B141" i="1"/>
  <c r="K139" i="1"/>
  <c r="N137" i="1"/>
  <c r="M137" i="1"/>
  <c r="L137" i="1"/>
  <c r="B137" i="1"/>
  <c r="K135" i="1"/>
  <c r="N133" i="1"/>
  <c r="M133" i="1"/>
  <c r="B133" i="1"/>
  <c r="K131" i="1"/>
  <c r="N129" i="1"/>
  <c r="M129" i="1"/>
  <c r="L129" i="1"/>
  <c r="B129" i="1"/>
  <c r="K127" i="1"/>
  <c r="N125" i="1"/>
  <c r="M125" i="1"/>
  <c r="B125" i="1"/>
  <c r="N121" i="1"/>
  <c r="M121" i="1"/>
  <c r="L121" i="1"/>
  <c r="B121" i="1"/>
  <c r="N117" i="1"/>
  <c r="M117" i="1"/>
  <c r="B117" i="1"/>
  <c r="K115" i="1"/>
  <c r="N113" i="1"/>
  <c r="M113" i="1"/>
  <c r="L113" i="1"/>
  <c r="B113" i="1"/>
  <c r="K111" i="1"/>
  <c r="N109" i="1"/>
  <c r="M109" i="1"/>
  <c r="B109" i="1"/>
  <c r="K107" i="1"/>
  <c r="N105" i="1"/>
  <c r="M105" i="1"/>
  <c r="L105" i="1"/>
  <c r="B105" i="1"/>
  <c r="N101" i="1"/>
  <c r="M101" i="1"/>
  <c r="B101" i="1"/>
  <c r="N97" i="1"/>
  <c r="M97" i="1"/>
  <c r="L97" i="1"/>
  <c r="B97" i="1"/>
  <c r="K95" i="1"/>
  <c r="N93" i="1"/>
  <c r="M93" i="1"/>
  <c r="B93" i="1"/>
  <c r="K91" i="1"/>
  <c r="N89" i="1"/>
  <c r="M89" i="1"/>
  <c r="L89" i="1"/>
  <c r="B89" i="1"/>
  <c r="N85" i="1"/>
  <c r="M85" i="1"/>
  <c r="B85" i="1"/>
  <c r="K83" i="1"/>
  <c r="N81" i="1"/>
  <c r="M81" i="1"/>
  <c r="L81" i="1"/>
  <c r="B81" i="1"/>
  <c r="K79" i="1"/>
  <c r="N77" i="1"/>
  <c r="M77" i="1"/>
  <c r="B77" i="1"/>
  <c r="K75" i="1"/>
  <c r="N73" i="1"/>
  <c r="M73" i="1"/>
  <c r="L73" i="1"/>
  <c r="B73" i="1"/>
  <c r="K71" i="1"/>
  <c r="N69" i="1"/>
  <c r="M69" i="1"/>
  <c r="B69" i="1"/>
  <c r="K67" i="1"/>
  <c r="N65" i="1"/>
  <c r="M65" i="1"/>
  <c r="L65" i="1"/>
  <c r="B65" i="1"/>
  <c r="M62" i="1"/>
  <c r="L62" i="1"/>
  <c r="K62" i="1"/>
  <c r="N62" i="1"/>
  <c r="N165" i="1"/>
  <c r="M165" i="1"/>
  <c r="K165" i="1"/>
  <c r="B165" i="1"/>
  <c r="L162" i="1"/>
  <c r="K162" i="1"/>
  <c r="N162" i="1"/>
  <c r="M162" i="1"/>
  <c r="L165" i="1"/>
  <c r="L120" i="1"/>
  <c r="L104" i="1"/>
  <c r="L88" i="1"/>
  <c r="L72" i="1"/>
  <c r="N48" i="1"/>
  <c r="M48" i="1"/>
  <c r="B48" i="1"/>
  <c r="N40" i="1"/>
  <c r="M40" i="1"/>
  <c r="L40" i="1"/>
  <c r="B40" i="1"/>
  <c r="N32" i="1"/>
  <c r="M32" i="1"/>
  <c r="B32" i="1"/>
  <c r="L32" i="1"/>
  <c r="N159" i="1"/>
  <c r="M159" i="1"/>
  <c r="L159" i="1"/>
  <c r="B159" i="1"/>
  <c r="L147" i="1"/>
  <c r="B147" i="1"/>
  <c r="N147" i="1"/>
  <c r="M147" i="1"/>
  <c r="L123" i="1"/>
  <c r="B123" i="1"/>
  <c r="N119" i="1"/>
  <c r="M119" i="1"/>
  <c r="L119" i="1"/>
  <c r="B119" i="1"/>
  <c r="N103" i="1"/>
  <c r="M103" i="1"/>
  <c r="L103" i="1"/>
  <c r="B103" i="1"/>
  <c r="L99" i="1"/>
  <c r="B99" i="1"/>
  <c r="N99" i="1"/>
  <c r="M99" i="1"/>
  <c r="N87" i="1"/>
  <c r="M87" i="1"/>
  <c r="L87" i="1"/>
  <c r="B87" i="1"/>
  <c r="N61" i="1"/>
  <c r="M61" i="1"/>
  <c r="K61" i="1"/>
  <c r="B61" i="1"/>
  <c r="M166" i="1"/>
  <c r="L166" i="1"/>
  <c r="K166" i="1"/>
  <c r="N166" i="1"/>
  <c r="N55" i="1"/>
  <c r="M55" i="1"/>
  <c r="L55" i="1"/>
  <c r="B55" i="1"/>
  <c r="K50" i="1"/>
  <c r="K44" i="1"/>
  <c r="K39" i="1"/>
  <c r="K32" i="1"/>
  <c r="K24" i="1"/>
  <c r="L50" i="1"/>
  <c r="N50" i="1"/>
  <c r="M50" i="1"/>
  <c r="B50" i="1"/>
  <c r="N42" i="1"/>
  <c r="L42" i="1"/>
  <c r="B42" i="1"/>
  <c r="N26" i="1"/>
  <c r="L26" i="1"/>
  <c r="B26" i="1"/>
  <c r="K26" i="1"/>
  <c r="N18" i="1"/>
  <c r="L18" i="1"/>
  <c r="M18" i="1"/>
  <c r="B18" i="1"/>
  <c r="K18" i="1"/>
  <c r="K58" i="1"/>
  <c r="N156" i="1"/>
  <c r="M156" i="1"/>
  <c r="B156" i="1"/>
  <c r="L156" i="1"/>
  <c r="N152" i="1"/>
  <c r="M152" i="1"/>
  <c r="B152" i="1"/>
  <c r="N148" i="1"/>
  <c r="M148" i="1"/>
  <c r="B148" i="1"/>
  <c r="L148" i="1"/>
  <c r="K146" i="1"/>
  <c r="K142" i="1"/>
  <c r="N136" i="1"/>
  <c r="M136" i="1"/>
  <c r="B136" i="1"/>
  <c r="N132" i="1"/>
  <c r="M132" i="1"/>
  <c r="B132" i="1"/>
  <c r="L132" i="1"/>
  <c r="K130" i="1"/>
  <c r="K126" i="1"/>
  <c r="K122" i="1"/>
  <c r="N116" i="1"/>
  <c r="M116" i="1"/>
  <c r="B116" i="1"/>
  <c r="L116" i="1"/>
  <c r="K114" i="1"/>
  <c r="N108" i="1"/>
  <c r="M108" i="1"/>
  <c r="B108" i="1"/>
  <c r="L108" i="1"/>
  <c r="K106" i="1"/>
  <c r="K102" i="1"/>
  <c r="N96" i="1"/>
  <c r="M96" i="1"/>
  <c r="B96" i="1"/>
  <c r="K94" i="1"/>
  <c r="K90" i="1"/>
  <c r="N84" i="1"/>
  <c r="M84" i="1"/>
  <c r="B84" i="1"/>
  <c r="L84" i="1"/>
  <c r="K82" i="1"/>
  <c r="K78" i="1"/>
  <c r="K74" i="1"/>
  <c r="N68" i="1"/>
  <c r="M68" i="1"/>
  <c r="B68" i="1"/>
  <c r="L68" i="1"/>
  <c r="L61" i="1"/>
  <c r="M155" i="1"/>
  <c r="M91" i="1"/>
  <c r="N123" i="1"/>
  <c r="K48" i="1"/>
  <c r="K43" i="1"/>
  <c r="K38" i="1"/>
  <c r="K23" i="1"/>
  <c r="N52" i="1"/>
  <c r="M52" i="1"/>
  <c r="B52" i="1"/>
  <c r="L52" i="1"/>
  <c r="N28" i="1"/>
  <c r="M28" i="1"/>
  <c r="L28" i="1"/>
  <c r="B28" i="1"/>
  <c r="N20" i="1"/>
  <c r="M20" i="1"/>
  <c r="L20" i="1"/>
  <c r="B20" i="1"/>
  <c r="K52" i="1"/>
  <c r="K42" i="1"/>
  <c r="K36" i="1"/>
  <c r="K28" i="1"/>
  <c r="K20" i="1"/>
  <c r="M54" i="1"/>
  <c r="L54" i="1"/>
  <c r="B54" i="1"/>
  <c r="M46" i="1"/>
  <c r="L46" i="1"/>
  <c r="N46" i="1"/>
  <c r="B46" i="1"/>
  <c r="M38" i="1"/>
  <c r="B38" i="1"/>
  <c r="M30" i="1"/>
  <c r="L30" i="1"/>
  <c r="N30" i="1"/>
  <c r="B30" i="1"/>
  <c r="K30" i="1"/>
  <c r="M22" i="1"/>
  <c r="B22" i="1"/>
  <c r="K22" i="1"/>
  <c r="L58" i="1"/>
  <c r="N58" i="1"/>
  <c r="B58" i="1"/>
  <c r="K160" i="1"/>
  <c r="M158" i="1"/>
  <c r="L158" i="1"/>
  <c r="N158" i="1"/>
  <c r="B158" i="1"/>
  <c r="K156" i="1"/>
  <c r="L154" i="1"/>
  <c r="N154" i="1"/>
  <c r="B154" i="1"/>
  <c r="K152" i="1"/>
  <c r="M150" i="1"/>
  <c r="L150" i="1"/>
  <c r="B150" i="1"/>
  <c r="K148" i="1"/>
  <c r="L146" i="1"/>
  <c r="N146" i="1"/>
  <c r="M146" i="1"/>
  <c r="B146" i="1"/>
  <c r="K144" i="1"/>
  <c r="M142" i="1"/>
  <c r="L142" i="1"/>
  <c r="N142" i="1"/>
  <c r="B142" i="1"/>
  <c r="K140" i="1"/>
  <c r="L138" i="1"/>
  <c r="N138" i="1"/>
  <c r="B138" i="1"/>
  <c r="K136" i="1"/>
  <c r="M134" i="1"/>
  <c r="L134" i="1"/>
  <c r="B134" i="1"/>
  <c r="K132" i="1"/>
  <c r="L130" i="1"/>
  <c r="N130" i="1"/>
  <c r="M130" i="1"/>
  <c r="B130" i="1"/>
  <c r="K128" i="1"/>
  <c r="M126" i="1"/>
  <c r="L126" i="1"/>
  <c r="N126" i="1"/>
  <c r="B126" i="1"/>
  <c r="K124" i="1"/>
  <c r="L122" i="1"/>
  <c r="N122" i="1"/>
  <c r="B122" i="1"/>
  <c r="K120" i="1"/>
  <c r="M118" i="1"/>
  <c r="L118" i="1"/>
  <c r="B118" i="1"/>
  <c r="K116" i="1"/>
  <c r="L114" i="1"/>
  <c r="N114" i="1"/>
  <c r="M114" i="1"/>
  <c r="B114" i="1"/>
  <c r="K112" i="1"/>
  <c r="M110" i="1"/>
  <c r="L110" i="1"/>
  <c r="N110" i="1"/>
  <c r="B110" i="1"/>
  <c r="K108" i="1"/>
  <c r="L106" i="1"/>
  <c r="N106" i="1"/>
  <c r="B106" i="1"/>
  <c r="K104" i="1"/>
  <c r="M102" i="1"/>
  <c r="L102" i="1"/>
  <c r="B102" i="1"/>
  <c r="K100" i="1"/>
  <c r="L98" i="1"/>
  <c r="N98" i="1"/>
  <c r="M98" i="1"/>
  <c r="B98" i="1"/>
  <c r="K96" i="1"/>
  <c r="M94" i="1"/>
  <c r="L94" i="1"/>
  <c r="N94" i="1"/>
  <c r="B94" i="1"/>
  <c r="K92" i="1"/>
  <c r="L90" i="1"/>
  <c r="N90" i="1"/>
  <c r="B90" i="1"/>
  <c r="K88" i="1"/>
  <c r="M86" i="1"/>
  <c r="L86" i="1"/>
  <c r="B86" i="1"/>
  <c r="K84" i="1"/>
  <c r="L82" i="1"/>
  <c r="N82" i="1"/>
  <c r="M82" i="1"/>
  <c r="B82" i="1"/>
  <c r="K80" i="1"/>
  <c r="M78" i="1"/>
  <c r="L78" i="1"/>
  <c r="N78" i="1"/>
  <c r="B78" i="1"/>
  <c r="K76" i="1"/>
  <c r="L74" i="1"/>
  <c r="N74" i="1"/>
  <c r="B74" i="1"/>
  <c r="K72" i="1"/>
  <c r="M70" i="1"/>
  <c r="L70" i="1"/>
  <c r="B70" i="1"/>
  <c r="K68" i="1"/>
  <c r="L66" i="1"/>
  <c r="N66" i="1"/>
  <c r="M66" i="1"/>
  <c r="B66" i="1"/>
  <c r="B166" i="1"/>
  <c r="L149" i="1"/>
  <c r="L133" i="1"/>
  <c r="L117" i="1"/>
  <c r="L101" i="1"/>
  <c r="L85" i="1"/>
  <c r="L69" i="1"/>
  <c r="L34" i="1"/>
  <c r="M139" i="1"/>
  <c r="M107" i="1"/>
  <c r="M75" i="1"/>
  <c r="N139" i="1"/>
  <c r="N107" i="1"/>
  <c r="N75" i="1"/>
  <c r="N53" i="1"/>
  <c r="M53" i="1"/>
  <c r="N49" i="1"/>
  <c r="M49" i="1"/>
  <c r="N45" i="1"/>
  <c r="M45" i="1"/>
  <c r="L45" i="1"/>
  <c r="N41" i="1"/>
  <c r="M41" i="1"/>
  <c r="L41" i="1"/>
  <c r="N39" i="1"/>
  <c r="M39" i="1"/>
  <c r="N37" i="1"/>
  <c r="M37" i="1"/>
  <c r="L37" i="1"/>
  <c r="N33" i="1"/>
  <c r="M33" i="1"/>
  <c r="L33" i="1"/>
  <c r="N29" i="1"/>
  <c r="M29" i="1"/>
  <c r="L29" i="1"/>
  <c r="N25" i="1"/>
  <c r="M25" i="1"/>
  <c r="L25" i="1"/>
  <c r="N21" i="1"/>
  <c r="M21" i="1"/>
  <c r="L21" i="1"/>
  <c r="N17" i="1"/>
  <c r="M17" i="1"/>
  <c r="L17" i="1"/>
  <c r="N63" i="1"/>
  <c r="K63" i="1"/>
  <c r="M63" i="1"/>
  <c r="L63" i="1"/>
  <c r="B60" i="1"/>
  <c r="K59" i="1"/>
  <c r="L59" i="1"/>
  <c r="B164" i="1"/>
  <c r="K163" i="1"/>
  <c r="L163" i="1"/>
  <c r="L19" i="1"/>
  <c r="M163" i="1"/>
  <c r="M51" i="1"/>
  <c r="M35" i="1"/>
  <c r="M19" i="1"/>
  <c r="N163" i="1"/>
  <c r="N51" i="1"/>
  <c r="N35" i="1"/>
  <c r="N47" i="1"/>
  <c r="M47" i="1"/>
  <c r="L47" i="1"/>
  <c r="N31" i="1"/>
  <c r="M31" i="1"/>
  <c r="L31" i="1"/>
  <c r="N23" i="1"/>
  <c r="L23" i="1"/>
  <c r="M23" i="1"/>
  <c r="K53" i="1"/>
  <c r="K49" i="1"/>
  <c r="K45" i="1"/>
  <c r="K41" i="1"/>
  <c r="K37" i="1"/>
  <c r="K33" i="1"/>
  <c r="K29" i="1"/>
  <c r="K25" i="1"/>
  <c r="K21" i="1"/>
  <c r="K17" i="1"/>
  <c r="N56" i="1"/>
  <c r="M56" i="1"/>
  <c r="N64" i="1"/>
  <c r="M64" i="1"/>
  <c r="K64" i="1"/>
  <c r="N60" i="1"/>
  <c r="M60" i="1"/>
  <c r="K60" i="1"/>
  <c r="N164" i="1"/>
  <c r="M164" i="1"/>
  <c r="K164" i="1"/>
  <c r="L49" i="1"/>
  <c r="L39" i="1"/>
  <c r="N161" i="1"/>
  <c r="M161" i="1"/>
  <c r="K161" i="1"/>
  <c r="B14" i="1" l="1"/>
  <c r="I14" i="1" s="1"/>
  <c r="N16" i="1"/>
  <c r="L16" i="1"/>
  <c r="K16" i="1"/>
  <c r="M16" i="1"/>
  <c r="J14" i="1" l="1"/>
  <c r="C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Jean-Pierre Smith</author>
  </authors>
  <commentList>
    <comment ref="D5" authorId="0" shapeId="0" xr:uid="{00000000-0006-0000-0000-000001000000}">
      <text>
        <r>
          <rPr>
            <b/>
            <sz val="9"/>
            <color rgb="FF000000"/>
            <rFont val="Calibri"/>
            <family val="2"/>
          </rPr>
          <t xml:space="preserve">Si la liste n'apparait pas au second clic, modifier les préférences Excel d'apparence des objets  (Excel &gt; Préférences... &gt; Vue &gt; Pour les objets, montrer &gt; "Tout").
</t>
        </r>
        <r>
          <rPr>
            <b/>
            <sz val="9"/>
            <color rgb="FF000000"/>
            <rFont val="Calibri"/>
            <family val="2"/>
          </rPr>
          <t xml:space="preserve">Fédération:  
</t>
        </r>
        <r>
          <rPr>
            <b/>
            <sz val="9"/>
            <color rgb="FF000000"/>
            <rFont val="Calibri"/>
            <family val="2"/>
          </rPr>
          <t xml:space="preserve">Choisir exclusivement dans le menu déroulant ou choisir "AUTRE" et spécifier alors en case de droite. Un individuel non licencié peut, s'il le souhaite, utiliser ce formulaire pour lui et sa famille. </t>
        </r>
        <r>
          <rPr>
            <sz val="9"/>
            <color rgb="FF000000"/>
            <rFont val="Calibri"/>
            <family val="2"/>
          </rPr>
          <t xml:space="preserve">
</t>
        </r>
      </text>
    </comment>
    <comment ref="A15" authorId="0" shapeId="0" xr:uid="{00000000-0006-0000-0000-000002000000}">
      <text>
        <r>
          <rPr>
            <b/>
            <sz val="9"/>
            <color indexed="81"/>
            <rFont val="Calibri"/>
            <family val="2"/>
          </rPr>
          <t xml:space="preserve">N° de Carte de route
</t>
        </r>
        <r>
          <rPr>
            <sz val="9"/>
            <color indexed="81"/>
            <rFont val="Calibri"/>
            <family val="2"/>
          </rPr>
          <t>Ne pas renseigner. Sera rempli par l'organisateur au départ</t>
        </r>
      </text>
    </comment>
    <comment ref="A17" authorId="0" shapeId="0" xr:uid="{00000000-0006-0000-0000-000003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17" authorId="0" shapeId="0" xr:uid="{00000000-0006-0000-0000-000004000000}">
      <text>
        <r>
          <rPr>
            <b/>
            <sz val="9"/>
            <color rgb="FF000000"/>
            <rFont val="Calibri"/>
            <family val="2"/>
          </rPr>
          <t>Sexe:</t>
        </r>
        <r>
          <rPr>
            <sz val="9"/>
            <color rgb="FF000000"/>
            <rFont val="Calibri"/>
            <family val="2"/>
          </rPr>
          <t xml:space="preserve">
</t>
        </r>
        <r>
          <rPr>
            <sz val="9"/>
            <color rgb="FF000000"/>
            <rFont val="Calibri"/>
            <family val="2"/>
          </rPr>
          <t>Choisir exclusivement dans le menu déroulant (M/F)</t>
        </r>
      </text>
    </comment>
    <comment ref="F17" authorId="0" shapeId="0" xr:uid="{00000000-0006-0000-0000-000005000000}">
      <text>
        <r>
          <rPr>
            <b/>
            <sz val="9"/>
            <color indexed="81"/>
            <rFont val="Calibri"/>
            <family val="2"/>
          </rPr>
          <t>Licence FFCT:</t>
        </r>
        <r>
          <rPr>
            <sz val="9"/>
            <color indexed="81"/>
            <rFont val="Calibri"/>
            <family val="2"/>
          </rPr>
          <t xml:space="preserve">
Pas de licence FFCT ? Laiser en blanc.. Ce sera au prix fort, pour raison d'assurance. </t>
        </r>
      </text>
    </comment>
    <comment ref="G17" authorId="0" shapeId="0" xr:uid="{00000000-0006-0000-0000-000006000000}">
      <text>
        <r>
          <rPr>
            <b/>
            <sz val="9"/>
            <color indexed="81"/>
            <rFont val="Calibri"/>
            <family val="2"/>
          </rPr>
          <t>Naissance:</t>
        </r>
        <r>
          <rPr>
            <sz val="9"/>
            <color indexed="81"/>
            <rFont val="Calibri"/>
            <family val="2"/>
          </rPr>
          <t xml:space="preserve">
Saisr la date de naissance jour/mois/année. Cela renseignera la case  +/- 18 ans. </t>
        </r>
      </text>
    </comment>
    <comment ref="I17" authorId="0" shapeId="0" xr:uid="{00000000-0006-0000-0000-000007000000}">
      <text>
        <r>
          <rPr>
            <b/>
            <sz val="9"/>
            <color rgb="FF000000"/>
            <rFont val="Calibri"/>
            <family val="2"/>
          </rPr>
          <t>Parcours:</t>
        </r>
        <r>
          <rPr>
            <sz val="9"/>
            <color rgb="FF000000"/>
            <rFont val="Calibri"/>
            <family val="2"/>
          </rPr>
          <t xml:space="preserve">
</t>
        </r>
        <r>
          <rPr>
            <sz val="9"/>
            <color rgb="FF000000"/>
            <rFont val="Calibri"/>
            <family val="2"/>
          </rPr>
          <t xml:space="preserve">Utiliser exclusivement le menu déroulant pour désigner le parcours. Ceci calclera le prix si le reste de la ligne est renseigné. </t>
        </r>
      </text>
    </comment>
    <comment ref="A18" authorId="0" shapeId="0" xr:uid="{00000000-0006-0000-0000-000008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18" authorId="0" shapeId="0" xr:uid="{00000000-0006-0000-0000-000009000000}">
      <text>
        <r>
          <rPr>
            <b/>
            <sz val="9"/>
            <color indexed="81"/>
            <rFont val="Calibri"/>
            <family val="2"/>
          </rPr>
          <t>Sexe:</t>
        </r>
        <r>
          <rPr>
            <sz val="9"/>
            <color indexed="81"/>
            <rFont val="Calibri"/>
            <family val="2"/>
          </rPr>
          <t xml:space="preserve">
Choisir exclusivement dans le menu déroulant (M/F)</t>
        </r>
      </text>
    </comment>
    <comment ref="F18" authorId="0" shapeId="0" xr:uid="{00000000-0006-0000-0000-00000A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18" authorId="0" shapeId="0" xr:uid="{00000000-0006-0000-0000-00000B000000}">
      <text>
        <r>
          <rPr>
            <b/>
            <sz val="9"/>
            <color rgb="FF000000"/>
            <rFont val="Calibri"/>
            <family val="2"/>
          </rPr>
          <t>Naissance:</t>
        </r>
        <r>
          <rPr>
            <sz val="9"/>
            <color rgb="FF000000"/>
            <rFont val="Calibri"/>
            <family val="2"/>
          </rPr>
          <t xml:space="preserve">
</t>
        </r>
        <r>
          <rPr>
            <sz val="9"/>
            <color rgb="FF000000"/>
            <rFont val="Calibri"/>
            <family val="2"/>
          </rPr>
          <t xml:space="preserve">Saisr la date de naissance jour/mois/année. Cela renseignera la case  +/- 18 ans. </t>
        </r>
      </text>
    </comment>
    <comment ref="I18" authorId="0" shapeId="0" xr:uid="{00000000-0006-0000-0000-00000C000000}">
      <text>
        <r>
          <rPr>
            <b/>
            <sz val="9"/>
            <color rgb="FF000000"/>
            <rFont val="Calibri"/>
            <family val="2"/>
          </rPr>
          <t>Parcours:</t>
        </r>
        <r>
          <rPr>
            <sz val="9"/>
            <color rgb="FF000000"/>
            <rFont val="Calibri"/>
            <family val="2"/>
          </rPr>
          <t xml:space="preserve">
</t>
        </r>
        <r>
          <rPr>
            <sz val="9"/>
            <color rgb="FF000000"/>
            <rFont val="Calibri"/>
            <family val="2"/>
          </rPr>
          <t xml:space="preserve">Utiliser exclusivement le menu déroulant pour désigner le parcours. Ceci calclera le prix si le reste de la ligne est renseigné. </t>
        </r>
      </text>
    </comment>
    <comment ref="A19" authorId="0" shapeId="0" xr:uid="{00000000-0006-0000-0000-00000D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19" authorId="0" shapeId="0" xr:uid="{00000000-0006-0000-0000-00000E000000}">
      <text>
        <r>
          <rPr>
            <b/>
            <sz val="9"/>
            <color indexed="81"/>
            <rFont val="Calibri"/>
            <family val="2"/>
          </rPr>
          <t>Sexe:</t>
        </r>
        <r>
          <rPr>
            <sz val="9"/>
            <color indexed="81"/>
            <rFont val="Calibri"/>
            <family val="2"/>
          </rPr>
          <t xml:space="preserve">
Choisir exclusivement dans le menu déroulant (M/F)</t>
        </r>
      </text>
    </comment>
    <comment ref="F19" authorId="0" shapeId="0" xr:uid="{00000000-0006-0000-0000-00000F000000}">
      <text>
        <r>
          <rPr>
            <b/>
            <sz val="9"/>
            <color rgb="FF000000"/>
            <rFont val="Calibri"/>
            <family val="2"/>
          </rPr>
          <t>Licence FFCT:</t>
        </r>
        <r>
          <rPr>
            <sz val="9"/>
            <color rgb="FF000000"/>
            <rFont val="Calibri"/>
            <family val="2"/>
          </rPr>
          <t xml:space="preserve">
</t>
        </r>
        <r>
          <rPr>
            <sz val="9"/>
            <color rgb="FF000000"/>
            <rFont val="Calibri"/>
            <family val="2"/>
          </rPr>
          <t xml:space="preserve">Pas de licence FFCT ? Écrire "Sans". Ce sera au prix fort, pour raison d'assurance. </t>
        </r>
      </text>
    </comment>
    <comment ref="G19" authorId="0" shapeId="0" xr:uid="{00000000-0006-0000-0000-000010000000}">
      <text>
        <r>
          <rPr>
            <b/>
            <sz val="9"/>
            <color rgb="FF000000"/>
            <rFont val="Calibri"/>
            <family val="2"/>
          </rPr>
          <t>Naissance:</t>
        </r>
        <r>
          <rPr>
            <sz val="9"/>
            <color rgb="FF000000"/>
            <rFont val="Calibri"/>
            <family val="2"/>
          </rPr>
          <t xml:space="preserve">
</t>
        </r>
        <r>
          <rPr>
            <sz val="9"/>
            <color rgb="FF000000"/>
            <rFont val="Calibri"/>
            <family val="2"/>
          </rPr>
          <t xml:space="preserve">Saisr la date de naissance jour/mois/année. Cela renseignera la case  +/- 18 ans. </t>
        </r>
      </text>
    </comment>
    <comment ref="I19" authorId="0" shapeId="0" xr:uid="{00000000-0006-0000-0000-000011000000}">
      <text>
        <r>
          <rPr>
            <b/>
            <sz val="9"/>
            <color rgb="FF000000"/>
            <rFont val="Calibri"/>
            <family val="2"/>
          </rPr>
          <t>Parcours:</t>
        </r>
        <r>
          <rPr>
            <sz val="9"/>
            <color rgb="FF000000"/>
            <rFont val="Calibri"/>
            <family val="2"/>
          </rPr>
          <t xml:space="preserve">
</t>
        </r>
        <r>
          <rPr>
            <sz val="9"/>
            <color rgb="FF000000"/>
            <rFont val="Calibri"/>
            <family val="2"/>
          </rPr>
          <t xml:space="preserve">Utiliser exclusivement le menu déroulant pour désigner le parcours. Ceci calclera le prix si le reste de la ligne est renseigné. </t>
        </r>
      </text>
    </comment>
    <comment ref="A20" authorId="0" shapeId="0" xr:uid="{00000000-0006-0000-0000-000012000000}">
      <text>
        <r>
          <rPr>
            <b/>
            <sz val="9"/>
            <color indexed="81"/>
            <rFont val="Calibri"/>
            <family val="2"/>
          </rPr>
          <t xml:space="preserve">N° de Carte de route
</t>
        </r>
        <r>
          <rPr>
            <sz val="9"/>
            <color indexed="81"/>
            <rFont val="Calibri"/>
            <family val="2"/>
          </rPr>
          <t>Ne pas renseigner. Sera rempli par l'organisateur au départ</t>
        </r>
      </text>
    </comment>
    <comment ref="E20" authorId="0" shapeId="0" xr:uid="{00000000-0006-0000-0000-000013000000}">
      <text>
        <r>
          <rPr>
            <b/>
            <sz val="9"/>
            <color indexed="81"/>
            <rFont val="Calibri"/>
            <family val="2"/>
          </rPr>
          <t>Sexe:</t>
        </r>
        <r>
          <rPr>
            <sz val="9"/>
            <color indexed="81"/>
            <rFont val="Calibri"/>
            <family val="2"/>
          </rPr>
          <t xml:space="preserve">
Choisir exclusivement dans le menu déroulant (M/F)</t>
        </r>
      </text>
    </comment>
    <comment ref="F20" authorId="0" shapeId="0" xr:uid="{00000000-0006-0000-0000-000014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20" authorId="0" shapeId="0" xr:uid="{00000000-0006-0000-0000-000015000000}">
      <text>
        <r>
          <rPr>
            <b/>
            <sz val="9"/>
            <color rgb="FF000000"/>
            <rFont val="Calibri"/>
            <family val="2"/>
          </rPr>
          <t>Naissance:</t>
        </r>
        <r>
          <rPr>
            <sz val="9"/>
            <color rgb="FF000000"/>
            <rFont val="Calibri"/>
            <family val="2"/>
          </rPr>
          <t xml:space="preserve">
</t>
        </r>
        <r>
          <rPr>
            <sz val="9"/>
            <color rgb="FF000000"/>
            <rFont val="Calibri"/>
            <family val="2"/>
          </rPr>
          <t xml:space="preserve">Saisr la date de naissance jour/mois/année. Cela renseignera la case  +/- 18 ans. </t>
        </r>
      </text>
    </comment>
    <comment ref="I20" authorId="0" shapeId="0" xr:uid="{00000000-0006-0000-0000-000016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21" authorId="0" shapeId="0" xr:uid="{00000000-0006-0000-0000-000017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21" authorId="0" shapeId="0" xr:uid="{00000000-0006-0000-0000-000018000000}">
      <text>
        <r>
          <rPr>
            <b/>
            <sz val="9"/>
            <color rgb="FF000000"/>
            <rFont val="Calibri"/>
            <family val="2"/>
          </rPr>
          <t>Sexe:</t>
        </r>
        <r>
          <rPr>
            <sz val="9"/>
            <color rgb="FF000000"/>
            <rFont val="Calibri"/>
            <family val="2"/>
          </rPr>
          <t xml:space="preserve">
</t>
        </r>
        <r>
          <rPr>
            <sz val="9"/>
            <color rgb="FF000000"/>
            <rFont val="Calibri"/>
            <family val="2"/>
          </rPr>
          <t>Choisir exclusivement dans le menu déroulant (M/F)</t>
        </r>
      </text>
    </comment>
    <comment ref="F21" authorId="0" shapeId="0" xr:uid="{00000000-0006-0000-0000-000019000000}">
      <text>
        <r>
          <rPr>
            <b/>
            <sz val="9"/>
            <color rgb="FF000000"/>
            <rFont val="Calibri"/>
            <family val="2"/>
          </rPr>
          <t>Licence FFCT:</t>
        </r>
        <r>
          <rPr>
            <sz val="9"/>
            <color rgb="FF000000"/>
            <rFont val="Calibri"/>
            <family val="2"/>
          </rPr>
          <t xml:space="preserve">
</t>
        </r>
        <r>
          <rPr>
            <sz val="9"/>
            <color rgb="FF000000"/>
            <rFont val="Calibri"/>
            <family val="2"/>
          </rPr>
          <t xml:space="preserve">Pas de licence FFCT ? Écrire "Sans". Ce sera au prix fort, pour raison d'assurance. </t>
        </r>
      </text>
    </comment>
    <comment ref="G21" authorId="0" shapeId="0" xr:uid="{00000000-0006-0000-0000-00001A000000}">
      <text>
        <r>
          <rPr>
            <b/>
            <sz val="9"/>
            <color rgb="FF000000"/>
            <rFont val="Calibri"/>
            <family val="2"/>
          </rPr>
          <t>Naissance:</t>
        </r>
        <r>
          <rPr>
            <sz val="9"/>
            <color rgb="FF000000"/>
            <rFont val="Calibri"/>
            <family val="2"/>
          </rPr>
          <t xml:space="preserve">
</t>
        </r>
        <r>
          <rPr>
            <sz val="9"/>
            <color rgb="FF000000"/>
            <rFont val="Calibri"/>
            <family val="2"/>
          </rPr>
          <t xml:space="preserve">Saisr la date de naissance jour/mois/année. Cela renseignera la case  +/- 18 ans. </t>
        </r>
      </text>
    </comment>
    <comment ref="I21" authorId="0" shapeId="0" xr:uid="{00000000-0006-0000-0000-00001B000000}">
      <text>
        <r>
          <rPr>
            <b/>
            <sz val="9"/>
            <color rgb="FF000000"/>
            <rFont val="Calibri"/>
            <family val="2"/>
          </rPr>
          <t>Parcours:</t>
        </r>
        <r>
          <rPr>
            <sz val="9"/>
            <color rgb="FF000000"/>
            <rFont val="Calibri"/>
            <family val="2"/>
          </rPr>
          <t xml:space="preserve">
</t>
        </r>
        <r>
          <rPr>
            <sz val="9"/>
            <color rgb="FF000000"/>
            <rFont val="Calibri"/>
            <family val="2"/>
          </rPr>
          <t xml:space="preserve">Utiliser exclusivement le menu déroulant pour désigner le parcours. Ceci calclera le prix si le reste de la ligne est renseigné. </t>
        </r>
      </text>
    </comment>
    <comment ref="A22" authorId="0" shapeId="0" xr:uid="{00000000-0006-0000-0000-00001C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22" authorId="0" shapeId="0" xr:uid="{00000000-0006-0000-0000-00001D000000}">
      <text>
        <r>
          <rPr>
            <b/>
            <sz val="9"/>
            <color rgb="FF000000"/>
            <rFont val="Calibri"/>
            <family val="2"/>
          </rPr>
          <t>Sexe:</t>
        </r>
        <r>
          <rPr>
            <sz val="9"/>
            <color rgb="FF000000"/>
            <rFont val="Calibri"/>
            <family val="2"/>
          </rPr>
          <t xml:space="preserve">
</t>
        </r>
        <r>
          <rPr>
            <sz val="9"/>
            <color rgb="FF000000"/>
            <rFont val="Calibri"/>
            <family val="2"/>
          </rPr>
          <t>Choisir exclusivement dans le menu déroulant (M/F)</t>
        </r>
      </text>
    </comment>
    <comment ref="F22" authorId="0" shapeId="0" xr:uid="{00000000-0006-0000-0000-00001E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22" authorId="0" shapeId="0" xr:uid="{00000000-0006-0000-0000-00001F000000}">
      <text>
        <r>
          <rPr>
            <b/>
            <sz val="9"/>
            <color indexed="81"/>
            <rFont val="Calibri"/>
            <family val="2"/>
          </rPr>
          <t>Naissance:</t>
        </r>
        <r>
          <rPr>
            <sz val="9"/>
            <color indexed="81"/>
            <rFont val="Calibri"/>
            <family val="2"/>
          </rPr>
          <t xml:space="preserve">
Saisr la date de naissance jour/mois/année. Cela renseignera la case  +/- 18 ans. </t>
        </r>
      </text>
    </comment>
    <comment ref="I22" authorId="0" shapeId="0" xr:uid="{00000000-0006-0000-0000-000020000000}">
      <text>
        <r>
          <rPr>
            <b/>
            <sz val="9"/>
            <color rgb="FF000000"/>
            <rFont val="Calibri"/>
            <family val="2"/>
          </rPr>
          <t>Parcours:</t>
        </r>
        <r>
          <rPr>
            <sz val="9"/>
            <color rgb="FF000000"/>
            <rFont val="Calibri"/>
            <family val="2"/>
          </rPr>
          <t xml:space="preserve">
</t>
        </r>
        <r>
          <rPr>
            <sz val="9"/>
            <color rgb="FF000000"/>
            <rFont val="Calibri"/>
            <family val="2"/>
          </rPr>
          <t xml:space="preserve">Utiliser exclusivement le menu déroulant pour désigner le parcours. Ceci calclera le prix si le reste de la ligne est renseigné. </t>
        </r>
      </text>
    </comment>
    <comment ref="A23" authorId="0" shapeId="0" xr:uid="{00000000-0006-0000-0000-000021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23" authorId="0" shapeId="0" xr:uid="{00000000-0006-0000-0000-000022000000}">
      <text>
        <r>
          <rPr>
            <b/>
            <sz val="9"/>
            <color indexed="81"/>
            <rFont val="Calibri"/>
            <family val="2"/>
          </rPr>
          <t>Sexe:</t>
        </r>
        <r>
          <rPr>
            <sz val="9"/>
            <color indexed="81"/>
            <rFont val="Calibri"/>
            <family val="2"/>
          </rPr>
          <t xml:space="preserve">
Choisir exclusivement dans le menu déroulant (M/F)</t>
        </r>
      </text>
    </comment>
    <comment ref="F23" authorId="0" shapeId="0" xr:uid="{00000000-0006-0000-0000-000023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23" authorId="0" shapeId="0" xr:uid="{00000000-0006-0000-0000-000024000000}">
      <text>
        <r>
          <rPr>
            <b/>
            <sz val="9"/>
            <color rgb="FF000000"/>
            <rFont val="Calibri"/>
            <family val="2"/>
          </rPr>
          <t>Naissance:</t>
        </r>
        <r>
          <rPr>
            <sz val="9"/>
            <color rgb="FF000000"/>
            <rFont val="Calibri"/>
            <family val="2"/>
          </rPr>
          <t xml:space="preserve">
</t>
        </r>
        <r>
          <rPr>
            <sz val="9"/>
            <color rgb="FF000000"/>
            <rFont val="Calibri"/>
            <family val="2"/>
          </rPr>
          <t xml:space="preserve">Saisr la date de naissance jour/mois/année. Cela renseignera la case  +/- 18 ans. </t>
        </r>
      </text>
    </comment>
    <comment ref="I23" authorId="0" shapeId="0" xr:uid="{00000000-0006-0000-0000-000025000000}">
      <text>
        <r>
          <rPr>
            <b/>
            <sz val="9"/>
            <color rgb="FF000000"/>
            <rFont val="Calibri"/>
            <family val="2"/>
          </rPr>
          <t>Parcours:</t>
        </r>
        <r>
          <rPr>
            <sz val="9"/>
            <color rgb="FF000000"/>
            <rFont val="Calibri"/>
            <family val="2"/>
          </rPr>
          <t xml:space="preserve">
</t>
        </r>
        <r>
          <rPr>
            <sz val="9"/>
            <color rgb="FF000000"/>
            <rFont val="Calibri"/>
            <family val="2"/>
          </rPr>
          <t xml:space="preserve">Utiliser exclusivement le menu déroulant pour désigner le parcours. Ceci calclera le prix si le reste de la ligne est renseigné. </t>
        </r>
      </text>
    </comment>
    <comment ref="A24" authorId="0" shapeId="0" xr:uid="{00000000-0006-0000-0000-000026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24" authorId="0" shapeId="0" xr:uid="{00000000-0006-0000-0000-000027000000}">
      <text>
        <r>
          <rPr>
            <b/>
            <sz val="9"/>
            <color indexed="81"/>
            <rFont val="Calibri"/>
            <family val="2"/>
          </rPr>
          <t>Sexe:</t>
        </r>
        <r>
          <rPr>
            <sz val="9"/>
            <color indexed="81"/>
            <rFont val="Calibri"/>
            <family val="2"/>
          </rPr>
          <t xml:space="preserve">
Choisir exclusivement dans le menu déroulant (M/F)</t>
        </r>
      </text>
    </comment>
    <comment ref="F24" authorId="0" shapeId="0" xr:uid="{00000000-0006-0000-0000-000028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24" authorId="0" shapeId="0" xr:uid="{00000000-0006-0000-0000-000029000000}">
      <text>
        <r>
          <rPr>
            <b/>
            <sz val="9"/>
            <color indexed="81"/>
            <rFont val="Calibri"/>
            <family val="2"/>
          </rPr>
          <t>Naissance:</t>
        </r>
        <r>
          <rPr>
            <sz val="9"/>
            <color indexed="81"/>
            <rFont val="Calibri"/>
            <family val="2"/>
          </rPr>
          <t xml:space="preserve">
Saisr la date de naissance jour/mois/année. Cela renseignera la case  +/- 18 ans. </t>
        </r>
      </text>
    </comment>
    <comment ref="I24" authorId="0" shapeId="0" xr:uid="{00000000-0006-0000-0000-00002A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25" authorId="0" shapeId="0" xr:uid="{00000000-0006-0000-0000-00002B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25" authorId="0" shapeId="0" xr:uid="{00000000-0006-0000-0000-00002C000000}">
      <text>
        <r>
          <rPr>
            <b/>
            <sz val="9"/>
            <color indexed="81"/>
            <rFont val="Calibri"/>
            <family val="2"/>
          </rPr>
          <t>Sexe:</t>
        </r>
        <r>
          <rPr>
            <sz val="9"/>
            <color indexed="81"/>
            <rFont val="Calibri"/>
            <family val="2"/>
          </rPr>
          <t xml:space="preserve">
Choisir exclusivement dans le menu déroulant (M/F)</t>
        </r>
      </text>
    </comment>
    <comment ref="F25" authorId="0" shapeId="0" xr:uid="{00000000-0006-0000-0000-00002D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25" authorId="0" shapeId="0" xr:uid="{00000000-0006-0000-0000-00002E000000}">
      <text>
        <r>
          <rPr>
            <b/>
            <sz val="9"/>
            <color indexed="81"/>
            <rFont val="Calibri"/>
            <family val="2"/>
          </rPr>
          <t>Naissance:</t>
        </r>
        <r>
          <rPr>
            <sz val="9"/>
            <color indexed="81"/>
            <rFont val="Calibri"/>
            <family val="2"/>
          </rPr>
          <t xml:space="preserve">
Saisr la date de naissance jour/mois/année. Cela renseignera la case  +/- 18 ans. </t>
        </r>
      </text>
    </comment>
    <comment ref="I25" authorId="0" shapeId="0" xr:uid="{00000000-0006-0000-0000-00002F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26" authorId="0" shapeId="0" xr:uid="{00000000-0006-0000-0000-000030000000}">
      <text>
        <r>
          <rPr>
            <b/>
            <sz val="9"/>
            <color indexed="81"/>
            <rFont val="Calibri"/>
            <family val="2"/>
          </rPr>
          <t xml:space="preserve">N° de Carte de route
</t>
        </r>
        <r>
          <rPr>
            <sz val="9"/>
            <color indexed="81"/>
            <rFont val="Calibri"/>
            <family val="2"/>
          </rPr>
          <t>Ne pas renseigner. Sera rempli par l'organisateur au départ</t>
        </r>
      </text>
    </comment>
    <comment ref="E26" authorId="0" shapeId="0" xr:uid="{00000000-0006-0000-0000-000031000000}">
      <text>
        <r>
          <rPr>
            <b/>
            <sz val="9"/>
            <color indexed="81"/>
            <rFont val="Calibri"/>
            <family val="2"/>
          </rPr>
          <t>Sexe:</t>
        </r>
        <r>
          <rPr>
            <sz val="9"/>
            <color indexed="81"/>
            <rFont val="Calibri"/>
            <family val="2"/>
          </rPr>
          <t xml:space="preserve">
Choisir exclusivement dans le menu déroulant (M/F)</t>
        </r>
      </text>
    </comment>
    <comment ref="F26" authorId="0" shapeId="0" xr:uid="{00000000-0006-0000-0000-000032000000}">
      <text>
        <r>
          <rPr>
            <b/>
            <sz val="9"/>
            <color rgb="FF000000"/>
            <rFont val="Calibri"/>
            <family val="2"/>
          </rPr>
          <t>Licence FFCT:</t>
        </r>
        <r>
          <rPr>
            <sz val="9"/>
            <color rgb="FF000000"/>
            <rFont val="Calibri"/>
            <family val="2"/>
          </rPr>
          <t xml:space="preserve">
</t>
        </r>
        <r>
          <rPr>
            <sz val="9"/>
            <color rgb="FF000000"/>
            <rFont val="Calibri"/>
            <family val="2"/>
          </rPr>
          <t xml:space="preserve">Pas de licence FFCT ? Écrire "Sans". Ce sera au prix fort, pour raison d'assurance. </t>
        </r>
      </text>
    </comment>
    <comment ref="G26" authorId="0" shapeId="0" xr:uid="{00000000-0006-0000-0000-000033000000}">
      <text>
        <r>
          <rPr>
            <b/>
            <sz val="9"/>
            <color indexed="81"/>
            <rFont val="Calibri"/>
            <family val="2"/>
          </rPr>
          <t>Naissance:</t>
        </r>
        <r>
          <rPr>
            <sz val="9"/>
            <color indexed="81"/>
            <rFont val="Calibri"/>
            <family val="2"/>
          </rPr>
          <t xml:space="preserve">
Saisr la date de naissance jour/mois/année. Cela renseignera la case  +/- 18 ans. </t>
        </r>
      </text>
    </comment>
    <comment ref="I26" authorId="0" shapeId="0" xr:uid="{00000000-0006-0000-0000-000034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27" authorId="0" shapeId="0" xr:uid="{00000000-0006-0000-0000-000035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27" authorId="0" shapeId="0" xr:uid="{00000000-0006-0000-0000-000036000000}">
      <text>
        <r>
          <rPr>
            <b/>
            <sz val="9"/>
            <color indexed="81"/>
            <rFont val="Calibri"/>
            <family val="2"/>
          </rPr>
          <t>Sexe:</t>
        </r>
        <r>
          <rPr>
            <sz val="9"/>
            <color indexed="81"/>
            <rFont val="Calibri"/>
            <family val="2"/>
          </rPr>
          <t xml:space="preserve">
Choisir exclusivement dans le menu déroulant (M/F)</t>
        </r>
      </text>
    </comment>
    <comment ref="F27" authorId="0" shapeId="0" xr:uid="{00000000-0006-0000-0000-000037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27" authorId="0" shapeId="0" xr:uid="{00000000-0006-0000-0000-000038000000}">
      <text>
        <r>
          <rPr>
            <b/>
            <sz val="9"/>
            <color indexed="81"/>
            <rFont val="Calibri"/>
            <family val="2"/>
          </rPr>
          <t>Naissance:</t>
        </r>
        <r>
          <rPr>
            <sz val="9"/>
            <color indexed="81"/>
            <rFont val="Calibri"/>
            <family val="2"/>
          </rPr>
          <t xml:space="preserve">
Saisr la date de naissance jour/mois/année. Cela renseignera la case  +/- 18 ans. </t>
        </r>
      </text>
    </comment>
    <comment ref="I27" authorId="0" shapeId="0" xr:uid="{00000000-0006-0000-0000-000039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28" authorId="0" shapeId="0" xr:uid="{00000000-0006-0000-0000-00003A000000}">
      <text>
        <r>
          <rPr>
            <b/>
            <sz val="9"/>
            <color indexed="81"/>
            <rFont val="Calibri"/>
            <family val="2"/>
          </rPr>
          <t xml:space="preserve">N° de Carte de route
</t>
        </r>
        <r>
          <rPr>
            <sz val="9"/>
            <color indexed="81"/>
            <rFont val="Calibri"/>
            <family val="2"/>
          </rPr>
          <t>Ne pas renseigner. Sera rempli par l'organisateur au départ</t>
        </r>
      </text>
    </comment>
    <comment ref="E28" authorId="0" shapeId="0" xr:uid="{00000000-0006-0000-0000-00003B000000}">
      <text>
        <r>
          <rPr>
            <b/>
            <sz val="9"/>
            <color indexed="81"/>
            <rFont val="Calibri"/>
            <family val="2"/>
          </rPr>
          <t>Sexe:</t>
        </r>
        <r>
          <rPr>
            <sz val="9"/>
            <color indexed="81"/>
            <rFont val="Calibri"/>
            <family val="2"/>
          </rPr>
          <t xml:space="preserve">
Choisir exclusivement dans le menu déroulant (M/F)</t>
        </r>
      </text>
    </comment>
    <comment ref="F28" authorId="0" shapeId="0" xr:uid="{00000000-0006-0000-0000-00003C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28" authorId="0" shapeId="0" xr:uid="{00000000-0006-0000-0000-00003D000000}">
      <text>
        <r>
          <rPr>
            <b/>
            <sz val="9"/>
            <color indexed="81"/>
            <rFont val="Calibri"/>
            <family val="2"/>
          </rPr>
          <t>Naissance:</t>
        </r>
        <r>
          <rPr>
            <sz val="9"/>
            <color indexed="81"/>
            <rFont val="Calibri"/>
            <family val="2"/>
          </rPr>
          <t xml:space="preserve">
Saisr la date de naissance jour/mois/année. Cela renseignera la case  +/- 18 ans. </t>
        </r>
      </text>
    </comment>
    <comment ref="I28" authorId="0" shapeId="0" xr:uid="{00000000-0006-0000-0000-00003E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29" authorId="0" shapeId="0" xr:uid="{00000000-0006-0000-0000-00003F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29" authorId="0" shapeId="0" xr:uid="{00000000-0006-0000-0000-000040000000}">
      <text>
        <r>
          <rPr>
            <b/>
            <sz val="9"/>
            <color indexed="81"/>
            <rFont val="Calibri"/>
            <family val="2"/>
          </rPr>
          <t>Sexe:</t>
        </r>
        <r>
          <rPr>
            <sz val="9"/>
            <color indexed="81"/>
            <rFont val="Calibri"/>
            <family val="2"/>
          </rPr>
          <t xml:space="preserve">
Choisir exclusivement dans le menu déroulant (M/F)</t>
        </r>
      </text>
    </comment>
    <comment ref="F29" authorId="0" shapeId="0" xr:uid="{00000000-0006-0000-0000-000041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29" authorId="0" shapeId="0" xr:uid="{00000000-0006-0000-0000-000042000000}">
      <text>
        <r>
          <rPr>
            <b/>
            <sz val="9"/>
            <color indexed="81"/>
            <rFont val="Calibri"/>
            <family val="2"/>
          </rPr>
          <t>Naissance:</t>
        </r>
        <r>
          <rPr>
            <sz val="9"/>
            <color indexed="81"/>
            <rFont val="Calibri"/>
            <family val="2"/>
          </rPr>
          <t xml:space="preserve">
Saisr la date de naissance jour/mois/année. Cela renseignera la case  +/- 18 ans. </t>
        </r>
      </text>
    </comment>
    <comment ref="I29" authorId="0" shapeId="0" xr:uid="{00000000-0006-0000-0000-000043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30" authorId="0" shapeId="0" xr:uid="{00000000-0006-0000-0000-000044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30" authorId="0" shapeId="0" xr:uid="{00000000-0006-0000-0000-000045000000}">
      <text>
        <r>
          <rPr>
            <b/>
            <sz val="9"/>
            <color indexed="81"/>
            <rFont val="Calibri"/>
            <family val="2"/>
          </rPr>
          <t>Sexe:</t>
        </r>
        <r>
          <rPr>
            <sz val="9"/>
            <color indexed="81"/>
            <rFont val="Calibri"/>
            <family val="2"/>
          </rPr>
          <t xml:space="preserve">
Choisir exclusivement dans le menu déroulant (M/F)</t>
        </r>
      </text>
    </comment>
    <comment ref="F30" authorId="0" shapeId="0" xr:uid="{00000000-0006-0000-0000-000046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30" authorId="0" shapeId="0" xr:uid="{00000000-0006-0000-0000-000047000000}">
      <text>
        <r>
          <rPr>
            <b/>
            <sz val="9"/>
            <color indexed="81"/>
            <rFont val="Calibri"/>
            <family val="2"/>
          </rPr>
          <t>Naissance:</t>
        </r>
        <r>
          <rPr>
            <sz val="9"/>
            <color indexed="81"/>
            <rFont val="Calibri"/>
            <family val="2"/>
          </rPr>
          <t xml:space="preserve">
Saisr la date de naissance jour/mois/année. Cela renseignera la case  +/- 18 ans. </t>
        </r>
      </text>
    </comment>
    <comment ref="I30" authorId="0" shapeId="0" xr:uid="{00000000-0006-0000-0000-000048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31" authorId="0" shapeId="0" xr:uid="{00000000-0006-0000-0000-000049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31" authorId="0" shapeId="0" xr:uid="{00000000-0006-0000-0000-00004A000000}">
      <text>
        <r>
          <rPr>
            <b/>
            <sz val="9"/>
            <color indexed="81"/>
            <rFont val="Calibri"/>
            <family val="2"/>
          </rPr>
          <t>Sexe:</t>
        </r>
        <r>
          <rPr>
            <sz val="9"/>
            <color indexed="81"/>
            <rFont val="Calibri"/>
            <family val="2"/>
          </rPr>
          <t xml:space="preserve">
Choisir exclusivement dans le menu déroulant (M/F)</t>
        </r>
      </text>
    </comment>
    <comment ref="F31" authorId="0" shapeId="0" xr:uid="{00000000-0006-0000-0000-00004B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31" authorId="0" shapeId="0" xr:uid="{00000000-0006-0000-0000-00004C000000}">
      <text>
        <r>
          <rPr>
            <b/>
            <sz val="9"/>
            <color indexed="81"/>
            <rFont val="Calibri"/>
            <family val="2"/>
          </rPr>
          <t>Naissance:</t>
        </r>
        <r>
          <rPr>
            <sz val="9"/>
            <color indexed="81"/>
            <rFont val="Calibri"/>
            <family val="2"/>
          </rPr>
          <t xml:space="preserve">
Saisr la date de naissance jour/mois/année. Cela renseignera la case  +/- 18 ans. </t>
        </r>
      </text>
    </comment>
    <comment ref="I31" authorId="0" shapeId="0" xr:uid="{00000000-0006-0000-0000-00004D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32" authorId="0" shapeId="0" xr:uid="{00000000-0006-0000-0000-00004E000000}">
      <text>
        <r>
          <rPr>
            <b/>
            <sz val="9"/>
            <color indexed="81"/>
            <rFont val="Calibri"/>
            <family val="2"/>
          </rPr>
          <t xml:space="preserve">N° de Carte de route
</t>
        </r>
        <r>
          <rPr>
            <sz val="9"/>
            <color indexed="81"/>
            <rFont val="Calibri"/>
            <family val="2"/>
          </rPr>
          <t>Ne pas renseigner. Sera rempli par l'organisateur au départ</t>
        </r>
      </text>
    </comment>
    <comment ref="E32" authorId="0" shapeId="0" xr:uid="{00000000-0006-0000-0000-00004F000000}">
      <text>
        <r>
          <rPr>
            <b/>
            <sz val="9"/>
            <color indexed="81"/>
            <rFont val="Calibri"/>
            <family val="2"/>
          </rPr>
          <t>Sexe:</t>
        </r>
        <r>
          <rPr>
            <sz val="9"/>
            <color indexed="81"/>
            <rFont val="Calibri"/>
            <family val="2"/>
          </rPr>
          <t xml:space="preserve">
Choisir exclusivement dans le menu déroulant (M/F)</t>
        </r>
      </text>
    </comment>
    <comment ref="F32" authorId="0" shapeId="0" xr:uid="{00000000-0006-0000-0000-000050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32" authorId="0" shapeId="0" xr:uid="{00000000-0006-0000-0000-000051000000}">
      <text>
        <r>
          <rPr>
            <b/>
            <sz val="9"/>
            <color indexed="81"/>
            <rFont val="Calibri"/>
            <family val="2"/>
          </rPr>
          <t>Naissance:</t>
        </r>
        <r>
          <rPr>
            <sz val="9"/>
            <color indexed="81"/>
            <rFont val="Calibri"/>
            <family val="2"/>
          </rPr>
          <t xml:space="preserve">
Saisr la date de naissance jour/mois/année. Cela renseignera la case  +/- 18 ans. </t>
        </r>
      </text>
    </comment>
    <comment ref="I32" authorId="0" shapeId="0" xr:uid="{00000000-0006-0000-0000-000052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33" authorId="0" shapeId="0" xr:uid="{00000000-0006-0000-0000-000053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33" authorId="0" shapeId="0" xr:uid="{00000000-0006-0000-0000-000054000000}">
      <text>
        <r>
          <rPr>
            <b/>
            <sz val="9"/>
            <color indexed="81"/>
            <rFont val="Calibri"/>
            <family val="2"/>
          </rPr>
          <t>Sexe:</t>
        </r>
        <r>
          <rPr>
            <sz val="9"/>
            <color indexed="81"/>
            <rFont val="Calibri"/>
            <family val="2"/>
          </rPr>
          <t xml:space="preserve">
Choisir exclusivement dans le menu déroulant (M/F)</t>
        </r>
      </text>
    </comment>
    <comment ref="F33" authorId="0" shapeId="0" xr:uid="{00000000-0006-0000-0000-000055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33" authorId="0" shapeId="0" xr:uid="{00000000-0006-0000-0000-000056000000}">
      <text>
        <r>
          <rPr>
            <b/>
            <sz val="9"/>
            <color indexed="81"/>
            <rFont val="Calibri"/>
            <family val="2"/>
          </rPr>
          <t>Naissance:</t>
        </r>
        <r>
          <rPr>
            <sz val="9"/>
            <color indexed="81"/>
            <rFont val="Calibri"/>
            <family val="2"/>
          </rPr>
          <t xml:space="preserve">
Saisr la date de naissance jour/mois/année. Cela renseignera la case  +/- 18 ans. </t>
        </r>
      </text>
    </comment>
    <comment ref="I33" authorId="0" shapeId="0" xr:uid="{00000000-0006-0000-0000-000057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34" authorId="0" shapeId="0" xr:uid="{00000000-0006-0000-0000-000058000000}">
      <text>
        <r>
          <rPr>
            <b/>
            <sz val="9"/>
            <color indexed="81"/>
            <rFont val="Calibri"/>
            <family val="2"/>
          </rPr>
          <t xml:space="preserve">N° de Carte de route
</t>
        </r>
        <r>
          <rPr>
            <sz val="9"/>
            <color indexed="81"/>
            <rFont val="Calibri"/>
            <family val="2"/>
          </rPr>
          <t>Ne pas renseigner. Sera rempli par l'organisateur au départ</t>
        </r>
      </text>
    </comment>
    <comment ref="E34" authorId="0" shapeId="0" xr:uid="{00000000-0006-0000-0000-000059000000}">
      <text>
        <r>
          <rPr>
            <b/>
            <sz val="9"/>
            <color indexed="81"/>
            <rFont val="Calibri"/>
            <family val="2"/>
          </rPr>
          <t>Sexe:</t>
        </r>
        <r>
          <rPr>
            <sz val="9"/>
            <color indexed="81"/>
            <rFont val="Calibri"/>
            <family val="2"/>
          </rPr>
          <t xml:space="preserve">
Choisir exclusivement dans le menu déroulant (M/F)</t>
        </r>
      </text>
    </comment>
    <comment ref="F34" authorId="0" shapeId="0" xr:uid="{00000000-0006-0000-0000-00005A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34" authorId="0" shapeId="0" xr:uid="{00000000-0006-0000-0000-00005B000000}">
      <text>
        <r>
          <rPr>
            <b/>
            <sz val="9"/>
            <color indexed="81"/>
            <rFont val="Calibri"/>
            <family val="2"/>
          </rPr>
          <t>Naissance:</t>
        </r>
        <r>
          <rPr>
            <sz val="9"/>
            <color indexed="81"/>
            <rFont val="Calibri"/>
            <family val="2"/>
          </rPr>
          <t xml:space="preserve">
Saisr la date de naissance jour/mois/année. Cela renseignera la case  +/- 18 ans. </t>
        </r>
      </text>
    </comment>
    <comment ref="I34" authorId="0" shapeId="0" xr:uid="{00000000-0006-0000-0000-00005C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35" authorId="0" shapeId="0" xr:uid="{00000000-0006-0000-0000-00005D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35" authorId="0" shapeId="0" xr:uid="{00000000-0006-0000-0000-00005E000000}">
      <text>
        <r>
          <rPr>
            <b/>
            <sz val="9"/>
            <color indexed="81"/>
            <rFont val="Calibri"/>
            <family val="2"/>
          </rPr>
          <t>Sexe:</t>
        </r>
        <r>
          <rPr>
            <sz val="9"/>
            <color indexed="81"/>
            <rFont val="Calibri"/>
            <family val="2"/>
          </rPr>
          <t xml:space="preserve">
Choisir exclusivement dans le menu déroulant (M/F)</t>
        </r>
      </text>
    </comment>
    <comment ref="F35" authorId="0" shapeId="0" xr:uid="{00000000-0006-0000-0000-00005F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35" authorId="0" shapeId="0" xr:uid="{00000000-0006-0000-0000-000060000000}">
      <text>
        <r>
          <rPr>
            <b/>
            <sz val="9"/>
            <color indexed="81"/>
            <rFont val="Calibri"/>
            <family val="2"/>
          </rPr>
          <t>Naissance:</t>
        </r>
        <r>
          <rPr>
            <sz val="9"/>
            <color indexed="81"/>
            <rFont val="Calibri"/>
            <family val="2"/>
          </rPr>
          <t xml:space="preserve">
Saisr la date de naissance jour/mois/année. Cela renseignera la case  +/- 18 ans. </t>
        </r>
      </text>
    </comment>
    <comment ref="I35" authorId="0" shapeId="0" xr:uid="{00000000-0006-0000-0000-000061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36" authorId="0" shapeId="0" xr:uid="{00000000-0006-0000-0000-000062000000}">
      <text>
        <r>
          <rPr>
            <b/>
            <sz val="9"/>
            <color indexed="81"/>
            <rFont val="Calibri"/>
            <family val="2"/>
          </rPr>
          <t xml:space="preserve">N° de Carte de route
</t>
        </r>
        <r>
          <rPr>
            <sz val="9"/>
            <color indexed="81"/>
            <rFont val="Calibri"/>
            <family val="2"/>
          </rPr>
          <t>Ne pas renseigner. Sera rempli par l'organisateur au départ</t>
        </r>
      </text>
    </comment>
    <comment ref="E36" authorId="0" shapeId="0" xr:uid="{00000000-0006-0000-0000-000063000000}">
      <text>
        <r>
          <rPr>
            <b/>
            <sz val="9"/>
            <color indexed="81"/>
            <rFont val="Calibri"/>
            <family val="2"/>
          </rPr>
          <t>Sexe:</t>
        </r>
        <r>
          <rPr>
            <sz val="9"/>
            <color indexed="81"/>
            <rFont val="Calibri"/>
            <family val="2"/>
          </rPr>
          <t xml:space="preserve">
Choisir exclusivement dans le menu déroulant (M/F)</t>
        </r>
      </text>
    </comment>
    <comment ref="F36" authorId="0" shapeId="0" xr:uid="{00000000-0006-0000-0000-000064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36" authorId="0" shapeId="0" xr:uid="{00000000-0006-0000-0000-000065000000}">
      <text>
        <r>
          <rPr>
            <b/>
            <sz val="9"/>
            <color indexed="81"/>
            <rFont val="Calibri"/>
            <family val="2"/>
          </rPr>
          <t>Naissance:</t>
        </r>
        <r>
          <rPr>
            <sz val="9"/>
            <color indexed="81"/>
            <rFont val="Calibri"/>
            <family val="2"/>
          </rPr>
          <t xml:space="preserve">
Saisr la date de naissance jour/mois/année. Cela renseignera la case  +/- 18 ans. </t>
        </r>
      </text>
    </comment>
    <comment ref="I36" authorId="0" shapeId="0" xr:uid="{00000000-0006-0000-0000-000066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37" authorId="0" shapeId="0" xr:uid="{00000000-0006-0000-0000-000067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37" authorId="0" shapeId="0" xr:uid="{00000000-0006-0000-0000-000068000000}">
      <text>
        <r>
          <rPr>
            <b/>
            <sz val="9"/>
            <color indexed="81"/>
            <rFont val="Calibri"/>
            <family val="2"/>
          </rPr>
          <t>Sexe:</t>
        </r>
        <r>
          <rPr>
            <sz val="9"/>
            <color indexed="81"/>
            <rFont val="Calibri"/>
            <family val="2"/>
          </rPr>
          <t xml:space="preserve">
Choisir exclusivement dans le menu déroulant (M/F)</t>
        </r>
      </text>
    </comment>
    <comment ref="F37" authorId="0" shapeId="0" xr:uid="{00000000-0006-0000-0000-000069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37" authorId="0" shapeId="0" xr:uid="{00000000-0006-0000-0000-00006A000000}">
      <text>
        <r>
          <rPr>
            <b/>
            <sz val="9"/>
            <color indexed="81"/>
            <rFont val="Calibri"/>
            <family val="2"/>
          </rPr>
          <t>Naissance:</t>
        </r>
        <r>
          <rPr>
            <sz val="9"/>
            <color indexed="81"/>
            <rFont val="Calibri"/>
            <family val="2"/>
          </rPr>
          <t xml:space="preserve">
Saisr la date de naissance jour/mois/année. Cela renseignera la case  +/- 18 ans. </t>
        </r>
      </text>
    </comment>
    <comment ref="I37" authorId="0" shapeId="0" xr:uid="{00000000-0006-0000-0000-00006B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38" authorId="0" shapeId="0" xr:uid="{00000000-0006-0000-0000-00006C000000}">
      <text>
        <r>
          <rPr>
            <b/>
            <sz val="9"/>
            <color indexed="81"/>
            <rFont val="Calibri"/>
            <family val="2"/>
          </rPr>
          <t xml:space="preserve">N° de Carte de route
</t>
        </r>
        <r>
          <rPr>
            <sz val="9"/>
            <color indexed="81"/>
            <rFont val="Calibri"/>
            <family val="2"/>
          </rPr>
          <t>Ne pas renseigner. Sera rempli par l'organisateur au départ</t>
        </r>
      </text>
    </comment>
    <comment ref="E38" authorId="0" shapeId="0" xr:uid="{00000000-0006-0000-0000-00006D000000}">
      <text>
        <r>
          <rPr>
            <b/>
            <sz val="9"/>
            <color indexed="81"/>
            <rFont val="Calibri"/>
            <family val="2"/>
          </rPr>
          <t>Sexe:</t>
        </r>
        <r>
          <rPr>
            <sz val="9"/>
            <color indexed="81"/>
            <rFont val="Calibri"/>
            <family val="2"/>
          </rPr>
          <t xml:space="preserve">
Choisir exclusivement dans le menu déroulant (M/F)</t>
        </r>
      </text>
    </comment>
    <comment ref="F38" authorId="0" shapeId="0" xr:uid="{00000000-0006-0000-0000-00006E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38" authorId="0" shapeId="0" xr:uid="{00000000-0006-0000-0000-00006F000000}">
      <text>
        <r>
          <rPr>
            <b/>
            <sz val="9"/>
            <color indexed="81"/>
            <rFont val="Calibri"/>
            <family val="2"/>
          </rPr>
          <t>Naissance:</t>
        </r>
        <r>
          <rPr>
            <sz val="9"/>
            <color indexed="81"/>
            <rFont val="Calibri"/>
            <family val="2"/>
          </rPr>
          <t xml:space="preserve">
Saisr la date de naissance jour/mois/année. Cela renseignera la case  +/- 18 ans. </t>
        </r>
      </text>
    </comment>
    <comment ref="I38" authorId="0" shapeId="0" xr:uid="{00000000-0006-0000-0000-000070000000}">
      <text>
        <r>
          <rPr>
            <b/>
            <sz val="9"/>
            <color rgb="FF000000"/>
            <rFont val="Calibri"/>
            <family val="2"/>
          </rPr>
          <t>Parcours:</t>
        </r>
        <r>
          <rPr>
            <sz val="9"/>
            <color rgb="FF000000"/>
            <rFont val="Calibri"/>
            <family val="2"/>
          </rPr>
          <t xml:space="preserve">
</t>
        </r>
        <r>
          <rPr>
            <sz val="9"/>
            <color rgb="FF000000"/>
            <rFont val="Calibri"/>
            <family val="2"/>
          </rPr>
          <t xml:space="preserve">Utiliser exclusivement le menu déroulant pour désigner le parcours. Ceci calclera le prix si le reste de la ligne est renseigné. </t>
        </r>
      </text>
    </comment>
    <comment ref="A39" authorId="0" shapeId="0" xr:uid="{00000000-0006-0000-0000-000071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39" authorId="0" shapeId="0" xr:uid="{00000000-0006-0000-0000-000072000000}">
      <text>
        <r>
          <rPr>
            <b/>
            <sz val="9"/>
            <color indexed="81"/>
            <rFont val="Calibri"/>
            <family val="2"/>
          </rPr>
          <t>Sexe:</t>
        </r>
        <r>
          <rPr>
            <sz val="9"/>
            <color indexed="81"/>
            <rFont val="Calibri"/>
            <family val="2"/>
          </rPr>
          <t xml:space="preserve">
Choisir exclusivement dans le menu déroulant (M/F)</t>
        </r>
      </text>
    </comment>
    <comment ref="F39" authorId="0" shapeId="0" xr:uid="{00000000-0006-0000-0000-000073000000}">
      <text>
        <r>
          <rPr>
            <b/>
            <sz val="9"/>
            <color rgb="FF000000"/>
            <rFont val="Calibri"/>
            <family val="2"/>
          </rPr>
          <t>Licence FFCT:</t>
        </r>
        <r>
          <rPr>
            <sz val="9"/>
            <color rgb="FF000000"/>
            <rFont val="Calibri"/>
            <family val="2"/>
          </rPr>
          <t xml:space="preserve">
</t>
        </r>
        <r>
          <rPr>
            <sz val="9"/>
            <color rgb="FF000000"/>
            <rFont val="Calibri"/>
            <family val="2"/>
          </rPr>
          <t xml:space="preserve">Pas de licence FFCT ? Écrire "Sans". Ce sera au prix fort, pour raison d'assurance. </t>
        </r>
      </text>
    </comment>
    <comment ref="G39" authorId="0" shapeId="0" xr:uid="{00000000-0006-0000-0000-000074000000}">
      <text>
        <r>
          <rPr>
            <b/>
            <sz val="9"/>
            <color indexed="81"/>
            <rFont val="Calibri"/>
            <family val="2"/>
          </rPr>
          <t>Naissance:</t>
        </r>
        <r>
          <rPr>
            <sz val="9"/>
            <color indexed="81"/>
            <rFont val="Calibri"/>
            <family val="2"/>
          </rPr>
          <t xml:space="preserve">
Saisr la date de naissance jour/mois/année. Cela renseignera la case  +/- 18 ans. </t>
        </r>
      </text>
    </comment>
    <comment ref="I39" authorId="0" shapeId="0" xr:uid="{00000000-0006-0000-0000-000075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40" authorId="0" shapeId="0" xr:uid="{00000000-0006-0000-0000-000076000000}">
      <text>
        <r>
          <rPr>
            <b/>
            <sz val="9"/>
            <color indexed="81"/>
            <rFont val="Calibri"/>
            <family val="2"/>
          </rPr>
          <t xml:space="preserve">N° de Carte de route
</t>
        </r>
        <r>
          <rPr>
            <sz val="9"/>
            <color indexed="81"/>
            <rFont val="Calibri"/>
            <family val="2"/>
          </rPr>
          <t>Ne pas renseigner. Sera rempli par l'organisateur au départ</t>
        </r>
      </text>
    </comment>
    <comment ref="E40" authorId="0" shapeId="0" xr:uid="{00000000-0006-0000-0000-000077000000}">
      <text>
        <r>
          <rPr>
            <b/>
            <sz val="9"/>
            <color indexed="81"/>
            <rFont val="Calibri"/>
            <family val="2"/>
          </rPr>
          <t>Sexe:</t>
        </r>
        <r>
          <rPr>
            <sz val="9"/>
            <color indexed="81"/>
            <rFont val="Calibri"/>
            <family val="2"/>
          </rPr>
          <t xml:space="preserve">
Choisir exclusivement dans le menu déroulant (M/F)</t>
        </r>
      </text>
    </comment>
    <comment ref="F40" authorId="0" shapeId="0" xr:uid="{00000000-0006-0000-0000-000078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40" authorId="0" shapeId="0" xr:uid="{00000000-0006-0000-0000-000079000000}">
      <text>
        <r>
          <rPr>
            <b/>
            <sz val="9"/>
            <color indexed="81"/>
            <rFont val="Calibri"/>
            <family val="2"/>
          </rPr>
          <t>Naissance:</t>
        </r>
        <r>
          <rPr>
            <sz val="9"/>
            <color indexed="81"/>
            <rFont val="Calibri"/>
            <family val="2"/>
          </rPr>
          <t xml:space="preserve">
Saisr la date de naissance jour/mois/année. Cela renseignera la case  +/- 18 ans. </t>
        </r>
      </text>
    </comment>
    <comment ref="I40" authorId="0" shapeId="0" xr:uid="{00000000-0006-0000-0000-00007A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41" authorId="0" shapeId="0" xr:uid="{00000000-0006-0000-0000-00007B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41" authorId="0" shapeId="0" xr:uid="{00000000-0006-0000-0000-00007C000000}">
      <text>
        <r>
          <rPr>
            <b/>
            <sz val="9"/>
            <color indexed="81"/>
            <rFont val="Calibri"/>
            <family val="2"/>
          </rPr>
          <t>Sexe:</t>
        </r>
        <r>
          <rPr>
            <sz val="9"/>
            <color indexed="81"/>
            <rFont val="Calibri"/>
            <family val="2"/>
          </rPr>
          <t xml:space="preserve">
Choisir exclusivement dans le menu déroulant (M/F)</t>
        </r>
      </text>
    </comment>
    <comment ref="F41" authorId="0" shapeId="0" xr:uid="{00000000-0006-0000-0000-00007D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41" authorId="0" shapeId="0" xr:uid="{00000000-0006-0000-0000-00007E000000}">
      <text>
        <r>
          <rPr>
            <b/>
            <sz val="9"/>
            <color rgb="FF000000"/>
            <rFont val="Calibri"/>
            <family val="2"/>
          </rPr>
          <t>Naissance:</t>
        </r>
        <r>
          <rPr>
            <sz val="9"/>
            <color rgb="FF000000"/>
            <rFont val="Calibri"/>
            <family val="2"/>
          </rPr>
          <t xml:space="preserve">
</t>
        </r>
        <r>
          <rPr>
            <sz val="9"/>
            <color rgb="FF000000"/>
            <rFont val="Calibri"/>
            <family val="2"/>
          </rPr>
          <t xml:space="preserve">Saisr la date de naissance jour/mois/année. Cela renseignera la case  +/- 18 ans. </t>
        </r>
      </text>
    </comment>
    <comment ref="I41" authorId="0" shapeId="0" xr:uid="{00000000-0006-0000-0000-00007F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42" authorId="0" shapeId="0" xr:uid="{00000000-0006-0000-0000-000080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42" authorId="0" shapeId="0" xr:uid="{00000000-0006-0000-0000-000081000000}">
      <text>
        <r>
          <rPr>
            <b/>
            <sz val="9"/>
            <color indexed="81"/>
            <rFont val="Calibri"/>
            <family val="2"/>
          </rPr>
          <t>Sexe:</t>
        </r>
        <r>
          <rPr>
            <sz val="9"/>
            <color indexed="81"/>
            <rFont val="Calibri"/>
            <family val="2"/>
          </rPr>
          <t xml:space="preserve">
Choisir exclusivement dans le menu déroulant (M/F)</t>
        </r>
      </text>
    </comment>
    <comment ref="F42" authorId="0" shapeId="0" xr:uid="{00000000-0006-0000-0000-000082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42" authorId="0" shapeId="0" xr:uid="{00000000-0006-0000-0000-000083000000}">
      <text>
        <r>
          <rPr>
            <b/>
            <sz val="9"/>
            <color indexed="81"/>
            <rFont val="Calibri"/>
            <family val="2"/>
          </rPr>
          <t>Naissance:</t>
        </r>
        <r>
          <rPr>
            <sz val="9"/>
            <color indexed="81"/>
            <rFont val="Calibri"/>
            <family val="2"/>
          </rPr>
          <t xml:space="preserve">
Saisr la date de naissance jour/mois/année. Cela renseignera la case  +/- 18 ans. </t>
        </r>
      </text>
    </comment>
    <comment ref="I42" authorId="0" shapeId="0" xr:uid="{00000000-0006-0000-0000-000084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43" authorId="0" shapeId="0" xr:uid="{00000000-0006-0000-0000-000085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43" authorId="0" shapeId="0" xr:uid="{00000000-0006-0000-0000-000086000000}">
      <text>
        <r>
          <rPr>
            <b/>
            <sz val="9"/>
            <color indexed="81"/>
            <rFont val="Calibri"/>
            <family val="2"/>
          </rPr>
          <t>Sexe:</t>
        </r>
        <r>
          <rPr>
            <sz val="9"/>
            <color indexed="81"/>
            <rFont val="Calibri"/>
            <family val="2"/>
          </rPr>
          <t xml:space="preserve">
Choisir exclusivement dans le menu déroulant (M/F)</t>
        </r>
      </text>
    </comment>
    <comment ref="F43" authorId="0" shapeId="0" xr:uid="{00000000-0006-0000-0000-000087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43" authorId="0" shapeId="0" xr:uid="{00000000-0006-0000-0000-000088000000}">
      <text>
        <r>
          <rPr>
            <b/>
            <sz val="9"/>
            <color indexed="81"/>
            <rFont val="Calibri"/>
            <family val="2"/>
          </rPr>
          <t>Naissance:</t>
        </r>
        <r>
          <rPr>
            <sz val="9"/>
            <color indexed="81"/>
            <rFont val="Calibri"/>
            <family val="2"/>
          </rPr>
          <t xml:space="preserve">
Saisr la date de naissance jour/mois/année. Cela renseignera la case  +/- 18 ans. </t>
        </r>
      </text>
    </comment>
    <comment ref="I43" authorId="0" shapeId="0" xr:uid="{00000000-0006-0000-0000-000089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44" authorId="0" shapeId="0" xr:uid="{00000000-0006-0000-0000-00008A000000}">
      <text>
        <r>
          <rPr>
            <b/>
            <sz val="9"/>
            <color indexed="81"/>
            <rFont val="Calibri"/>
            <family val="2"/>
          </rPr>
          <t xml:space="preserve">N° de Carte de route
</t>
        </r>
        <r>
          <rPr>
            <sz val="9"/>
            <color indexed="81"/>
            <rFont val="Calibri"/>
            <family val="2"/>
          </rPr>
          <t>Ne pas renseigner. Sera rempli par l'organisateur au départ</t>
        </r>
      </text>
    </comment>
    <comment ref="E44" authorId="0" shapeId="0" xr:uid="{00000000-0006-0000-0000-00008B000000}">
      <text>
        <r>
          <rPr>
            <b/>
            <sz val="9"/>
            <color indexed="81"/>
            <rFont val="Calibri"/>
            <family val="2"/>
          </rPr>
          <t>Sexe:</t>
        </r>
        <r>
          <rPr>
            <sz val="9"/>
            <color indexed="81"/>
            <rFont val="Calibri"/>
            <family val="2"/>
          </rPr>
          <t xml:space="preserve">
Choisir exclusivement dans le menu déroulant (M/F)</t>
        </r>
      </text>
    </comment>
    <comment ref="F44" authorId="0" shapeId="0" xr:uid="{00000000-0006-0000-0000-00008C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44" authorId="0" shapeId="0" xr:uid="{00000000-0006-0000-0000-00008D000000}">
      <text>
        <r>
          <rPr>
            <b/>
            <sz val="9"/>
            <color indexed="81"/>
            <rFont val="Calibri"/>
            <family val="2"/>
          </rPr>
          <t>Naissance:</t>
        </r>
        <r>
          <rPr>
            <sz val="9"/>
            <color indexed="81"/>
            <rFont val="Calibri"/>
            <family val="2"/>
          </rPr>
          <t xml:space="preserve">
Saisr la date de naissance jour/mois/année. Cela renseignera la case  +/- 18 ans. </t>
        </r>
      </text>
    </comment>
    <comment ref="I44" authorId="0" shapeId="0" xr:uid="{00000000-0006-0000-0000-00008E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45" authorId="0" shapeId="0" xr:uid="{00000000-0006-0000-0000-00008F000000}">
      <text>
        <r>
          <rPr>
            <b/>
            <sz val="9"/>
            <color indexed="81"/>
            <rFont val="Calibri"/>
            <family val="2"/>
          </rPr>
          <t xml:space="preserve">N° de Carte de route
</t>
        </r>
        <r>
          <rPr>
            <sz val="9"/>
            <color indexed="81"/>
            <rFont val="Calibri"/>
            <family val="2"/>
          </rPr>
          <t>Ne pas renseigner. Sera rempli par l'organisateur au départ</t>
        </r>
      </text>
    </comment>
    <comment ref="E45" authorId="0" shapeId="0" xr:uid="{00000000-0006-0000-0000-000090000000}">
      <text>
        <r>
          <rPr>
            <b/>
            <sz val="9"/>
            <color indexed="81"/>
            <rFont val="Calibri"/>
            <family val="2"/>
          </rPr>
          <t>Sexe:</t>
        </r>
        <r>
          <rPr>
            <sz val="9"/>
            <color indexed="81"/>
            <rFont val="Calibri"/>
            <family val="2"/>
          </rPr>
          <t xml:space="preserve">
Choisir exclusivement dans le menu déroulant (M/F)</t>
        </r>
      </text>
    </comment>
    <comment ref="F45" authorId="0" shapeId="0" xr:uid="{00000000-0006-0000-0000-000091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45" authorId="0" shapeId="0" xr:uid="{00000000-0006-0000-0000-000092000000}">
      <text>
        <r>
          <rPr>
            <b/>
            <sz val="9"/>
            <color indexed="81"/>
            <rFont val="Calibri"/>
            <family val="2"/>
          </rPr>
          <t>Naissance:</t>
        </r>
        <r>
          <rPr>
            <sz val="9"/>
            <color indexed="81"/>
            <rFont val="Calibri"/>
            <family val="2"/>
          </rPr>
          <t xml:space="preserve">
Saisr la date de naissance jour/mois/année. Cela renseignera la case  +/- 18 ans. </t>
        </r>
      </text>
    </comment>
    <comment ref="I45" authorId="0" shapeId="0" xr:uid="{00000000-0006-0000-0000-000093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46" authorId="0" shapeId="0" xr:uid="{00000000-0006-0000-0000-000094000000}">
      <text>
        <r>
          <rPr>
            <b/>
            <sz val="9"/>
            <color indexed="81"/>
            <rFont val="Calibri"/>
            <family val="2"/>
          </rPr>
          <t xml:space="preserve">N° de Carte de route
</t>
        </r>
        <r>
          <rPr>
            <sz val="9"/>
            <color indexed="81"/>
            <rFont val="Calibri"/>
            <family val="2"/>
          </rPr>
          <t>Ne pas renseigner. Sera rempli par l'organisateur au départ</t>
        </r>
      </text>
    </comment>
    <comment ref="E46" authorId="0" shapeId="0" xr:uid="{00000000-0006-0000-0000-000095000000}">
      <text>
        <r>
          <rPr>
            <b/>
            <sz val="9"/>
            <color indexed="81"/>
            <rFont val="Calibri"/>
            <family val="2"/>
          </rPr>
          <t>Sexe:</t>
        </r>
        <r>
          <rPr>
            <sz val="9"/>
            <color indexed="81"/>
            <rFont val="Calibri"/>
            <family val="2"/>
          </rPr>
          <t xml:space="preserve">
Choisir exclusivement dans le menu déroulant (M/F)</t>
        </r>
      </text>
    </comment>
    <comment ref="F46" authorId="0" shapeId="0" xr:uid="{00000000-0006-0000-0000-000096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46" authorId="0" shapeId="0" xr:uid="{00000000-0006-0000-0000-000097000000}">
      <text>
        <r>
          <rPr>
            <b/>
            <sz val="9"/>
            <color indexed="81"/>
            <rFont val="Calibri"/>
            <family val="2"/>
          </rPr>
          <t>Naissance:</t>
        </r>
        <r>
          <rPr>
            <sz val="9"/>
            <color indexed="81"/>
            <rFont val="Calibri"/>
            <family val="2"/>
          </rPr>
          <t xml:space="preserve">
Saisr la date de naissance jour/mois/année. Cela renseignera la case  +/- 18 ans. </t>
        </r>
      </text>
    </comment>
    <comment ref="I46" authorId="0" shapeId="0" xr:uid="{00000000-0006-0000-0000-000098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47" authorId="0" shapeId="0" xr:uid="{00000000-0006-0000-0000-000099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47" authorId="0" shapeId="0" xr:uid="{00000000-0006-0000-0000-00009A000000}">
      <text>
        <r>
          <rPr>
            <b/>
            <sz val="9"/>
            <color indexed="81"/>
            <rFont val="Calibri"/>
            <family val="2"/>
          </rPr>
          <t>Sexe:</t>
        </r>
        <r>
          <rPr>
            <sz val="9"/>
            <color indexed="81"/>
            <rFont val="Calibri"/>
            <family val="2"/>
          </rPr>
          <t xml:space="preserve">
Choisir exclusivement dans le menu déroulant (M/F)</t>
        </r>
      </text>
    </comment>
    <comment ref="F47" authorId="0" shapeId="0" xr:uid="{00000000-0006-0000-0000-00009B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47" authorId="0" shapeId="0" xr:uid="{00000000-0006-0000-0000-00009C000000}">
      <text>
        <r>
          <rPr>
            <b/>
            <sz val="9"/>
            <color indexed="81"/>
            <rFont val="Calibri"/>
            <family val="2"/>
          </rPr>
          <t>Naissance:</t>
        </r>
        <r>
          <rPr>
            <sz val="9"/>
            <color indexed="81"/>
            <rFont val="Calibri"/>
            <family val="2"/>
          </rPr>
          <t xml:space="preserve">
Saisr la date de naissance jour/mois/année. Cela renseignera la case  +/- 18 ans. </t>
        </r>
      </text>
    </comment>
    <comment ref="I47" authorId="0" shapeId="0" xr:uid="{00000000-0006-0000-0000-00009D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48" authorId="0" shapeId="0" xr:uid="{00000000-0006-0000-0000-00009E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48" authorId="0" shapeId="0" xr:uid="{00000000-0006-0000-0000-00009F000000}">
      <text>
        <r>
          <rPr>
            <b/>
            <sz val="9"/>
            <color indexed="81"/>
            <rFont val="Calibri"/>
            <family val="2"/>
          </rPr>
          <t>Sexe:</t>
        </r>
        <r>
          <rPr>
            <sz val="9"/>
            <color indexed="81"/>
            <rFont val="Calibri"/>
            <family val="2"/>
          </rPr>
          <t xml:space="preserve">
Choisir exclusivement dans le menu déroulant (M/F)</t>
        </r>
      </text>
    </comment>
    <comment ref="F48" authorId="0" shapeId="0" xr:uid="{00000000-0006-0000-0000-0000A0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48" authorId="0" shapeId="0" xr:uid="{00000000-0006-0000-0000-0000A1000000}">
      <text>
        <r>
          <rPr>
            <b/>
            <sz val="9"/>
            <color indexed="81"/>
            <rFont val="Calibri"/>
            <family val="2"/>
          </rPr>
          <t>Naissance:</t>
        </r>
        <r>
          <rPr>
            <sz val="9"/>
            <color indexed="81"/>
            <rFont val="Calibri"/>
            <family val="2"/>
          </rPr>
          <t xml:space="preserve">
Saisr la date de naissance jour/mois/année. Cela renseignera la case  +/- 18 ans. </t>
        </r>
      </text>
    </comment>
    <comment ref="I48" authorId="0" shapeId="0" xr:uid="{00000000-0006-0000-0000-0000A2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49" authorId="0" shapeId="0" xr:uid="{00000000-0006-0000-0000-0000A3000000}">
      <text>
        <r>
          <rPr>
            <b/>
            <sz val="9"/>
            <color indexed="81"/>
            <rFont val="Calibri"/>
            <family val="2"/>
          </rPr>
          <t xml:space="preserve">N° de Carte de route
</t>
        </r>
        <r>
          <rPr>
            <sz val="9"/>
            <color indexed="81"/>
            <rFont val="Calibri"/>
            <family val="2"/>
          </rPr>
          <t>Ne pas renseigner. Sera rempli par l'organisateur au départ</t>
        </r>
      </text>
    </comment>
    <comment ref="E49" authorId="0" shapeId="0" xr:uid="{00000000-0006-0000-0000-0000A4000000}">
      <text>
        <r>
          <rPr>
            <b/>
            <sz val="9"/>
            <color indexed="81"/>
            <rFont val="Calibri"/>
            <family val="2"/>
          </rPr>
          <t>Sexe:</t>
        </r>
        <r>
          <rPr>
            <sz val="9"/>
            <color indexed="81"/>
            <rFont val="Calibri"/>
            <family val="2"/>
          </rPr>
          <t xml:space="preserve">
Choisir exclusivement dans le menu déroulant (M/F)</t>
        </r>
      </text>
    </comment>
    <comment ref="F49" authorId="0" shapeId="0" xr:uid="{00000000-0006-0000-0000-0000A5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49" authorId="0" shapeId="0" xr:uid="{00000000-0006-0000-0000-0000A6000000}">
      <text>
        <r>
          <rPr>
            <b/>
            <sz val="9"/>
            <color indexed="81"/>
            <rFont val="Calibri"/>
            <family val="2"/>
          </rPr>
          <t>Naissance:</t>
        </r>
        <r>
          <rPr>
            <sz val="9"/>
            <color indexed="81"/>
            <rFont val="Calibri"/>
            <family val="2"/>
          </rPr>
          <t xml:space="preserve">
Saisr la date de naissance jour/mois/année. Cela renseignera la case  +/- 18 ans. </t>
        </r>
      </text>
    </comment>
    <comment ref="I49" authorId="0" shapeId="0" xr:uid="{00000000-0006-0000-0000-0000A7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50" authorId="0" shapeId="0" xr:uid="{00000000-0006-0000-0000-0000A8000000}">
      <text>
        <r>
          <rPr>
            <b/>
            <sz val="9"/>
            <color indexed="81"/>
            <rFont val="Calibri"/>
            <family val="2"/>
          </rPr>
          <t xml:space="preserve">N° de Carte de route
</t>
        </r>
        <r>
          <rPr>
            <sz val="9"/>
            <color indexed="81"/>
            <rFont val="Calibri"/>
            <family val="2"/>
          </rPr>
          <t>Ne pas renseigner. Sera rempli par l'organisateur au départ</t>
        </r>
      </text>
    </comment>
    <comment ref="E50" authorId="0" shapeId="0" xr:uid="{00000000-0006-0000-0000-0000A9000000}">
      <text>
        <r>
          <rPr>
            <b/>
            <sz val="9"/>
            <color indexed="81"/>
            <rFont val="Calibri"/>
            <family val="2"/>
          </rPr>
          <t>Sexe:</t>
        </r>
        <r>
          <rPr>
            <sz val="9"/>
            <color indexed="81"/>
            <rFont val="Calibri"/>
            <family val="2"/>
          </rPr>
          <t xml:space="preserve">
Choisir exclusivement dans le menu déroulant (M/F)</t>
        </r>
      </text>
    </comment>
    <comment ref="F50" authorId="0" shapeId="0" xr:uid="{00000000-0006-0000-0000-0000AA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50" authorId="0" shapeId="0" xr:uid="{00000000-0006-0000-0000-0000AB000000}">
      <text>
        <r>
          <rPr>
            <b/>
            <sz val="9"/>
            <color indexed="81"/>
            <rFont val="Calibri"/>
            <family val="2"/>
          </rPr>
          <t>Naissance:</t>
        </r>
        <r>
          <rPr>
            <sz val="9"/>
            <color indexed="81"/>
            <rFont val="Calibri"/>
            <family val="2"/>
          </rPr>
          <t xml:space="preserve">
Saisr la date de naissance jour/mois/année. Cela renseignera la case  +/- 18 ans. </t>
        </r>
      </text>
    </comment>
    <comment ref="I50" authorId="0" shapeId="0" xr:uid="{00000000-0006-0000-0000-0000AC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51" authorId="0" shapeId="0" xr:uid="{00000000-0006-0000-0000-0000AD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51" authorId="0" shapeId="0" xr:uid="{00000000-0006-0000-0000-0000AE000000}">
      <text>
        <r>
          <rPr>
            <b/>
            <sz val="9"/>
            <color indexed="81"/>
            <rFont val="Calibri"/>
            <family val="2"/>
          </rPr>
          <t>Sexe:</t>
        </r>
        <r>
          <rPr>
            <sz val="9"/>
            <color indexed="81"/>
            <rFont val="Calibri"/>
            <family val="2"/>
          </rPr>
          <t xml:space="preserve">
Choisir exclusivement dans le menu déroulant (M/F)</t>
        </r>
      </text>
    </comment>
    <comment ref="F51" authorId="0" shapeId="0" xr:uid="{00000000-0006-0000-0000-0000AF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51" authorId="0" shapeId="0" xr:uid="{00000000-0006-0000-0000-0000B0000000}">
      <text>
        <r>
          <rPr>
            <b/>
            <sz val="9"/>
            <color indexed="81"/>
            <rFont val="Calibri"/>
            <family val="2"/>
          </rPr>
          <t>Naissance:</t>
        </r>
        <r>
          <rPr>
            <sz val="9"/>
            <color indexed="81"/>
            <rFont val="Calibri"/>
            <family val="2"/>
          </rPr>
          <t xml:space="preserve">
Saisr la date de naissance jour/mois/année. Cela renseignera la case  +/- 18 ans. </t>
        </r>
      </text>
    </comment>
    <comment ref="I51" authorId="0" shapeId="0" xr:uid="{00000000-0006-0000-0000-0000B1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52" authorId="0" shapeId="0" xr:uid="{00000000-0006-0000-0000-0000B2000000}">
      <text>
        <r>
          <rPr>
            <b/>
            <sz val="9"/>
            <color indexed="81"/>
            <rFont val="Calibri"/>
            <family val="2"/>
          </rPr>
          <t xml:space="preserve">N° de Carte de route
</t>
        </r>
        <r>
          <rPr>
            <sz val="9"/>
            <color indexed="81"/>
            <rFont val="Calibri"/>
            <family val="2"/>
          </rPr>
          <t>Ne pas renseigner. Sera rempli par l'organisateur au départ</t>
        </r>
      </text>
    </comment>
    <comment ref="E52" authorId="0" shapeId="0" xr:uid="{00000000-0006-0000-0000-0000B3000000}">
      <text>
        <r>
          <rPr>
            <b/>
            <sz val="9"/>
            <color indexed="81"/>
            <rFont val="Calibri"/>
            <family val="2"/>
          </rPr>
          <t>Sexe:</t>
        </r>
        <r>
          <rPr>
            <sz val="9"/>
            <color indexed="81"/>
            <rFont val="Calibri"/>
            <family val="2"/>
          </rPr>
          <t xml:space="preserve">
Choisir exclusivement dans le menu déroulant (M/F)</t>
        </r>
      </text>
    </comment>
    <comment ref="F52" authorId="0" shapeId="0" xr:uid="{00000000-0006-0000-0000-0000B4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52" authorId="0" shapeId="0" xr:uid="{00000000-0006-0000-0000-0000B5000000}">
      <text>
        <r>
          <rPr>
            <b/>
            <sz val="9"/>
            <color indexed="81"/>
            <rFont val="Calibri"/>
            <family val="2"/>
          </rPr>
          <t>Naissance:</t>
        </r>
        <r>
          <rPr>
            <sz val="9"/>
            <color indexed="81"/>
            <rFont val="Calibri"/>
            <family val="2"/>
          </rPr>
          <t xml:space="preserve">
Saisr la date de naissance jour/mois/année. Cela renseignera la case  +/- 18 ans. </t>
        </r>
      </text>
    </comment>
    <comment ref="I52" authorId="0" shapeId="0" xr:uid="{00000000-0006-0000-0000-0000B6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53" authorId="0" shapeId="0" xr:uid="{00000000-0006-0000-0000-0000B7000000}">
      <text>
        <r>
          <rPr>
            <b/>
            <sz val="9"/>
            <color indexed="81"/>
            <rFont val="Calibri"/>
            <family val="2"/>
          </rPr>
          <t xml:space="preserve">N° de Carte de route
</t>
        </r>
        <r>
          <rPr>
            <sz val="9"/>
            <color indexed="81"/>
            <rFont val="Calibri"/>
            <family val="2"/>
          </rPr>
          <t>Ne pas renseigner. Sera rempli par l'organisateur au départ</t>
        </r>
      </text>
    </comment>
    <comment ref="E53" authorId="0" shapeId="0" xr:uid="{00000000-0006-0000-0000-0000B8000000}">
      <text>
        <r>
          <rPr>
            <b/>
            <sz val="9"/>
            <color indexed="81"/>
            <rFont val="Calibri"/>
            <family val="2"/>
          </rPr>
          <t>Sexe:</t>
        </r>
        <r>
          <rPr>
            <sz val="9"/>
            <color indexed="81"/>
            <rFont val="Calibri"/>
            <family val="2"/>
          </rPr>
          <t xml:space="preserve">
Choisir exclusivement dans le menu déroulant (M/F)</t>
        </r>
      </text>
    </comment>
    <comment ref="F53" authorId="0" shapeId="0" xr:uid="{00000000-0006-0000-0000-0000B9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53" authorId="0" shapeId="0" xr:uid="{00000000-0006-0000-0000-0000BA000000}">
      <text>
        <r>
          <rPr>
            <b/>
            <sz val="9"/>
            <color indexed="81"/>
            <rFont val="Calibri"/>
            <family val="2"/>
          </rPr>
          <t>Naissance:</t>
        </r>
        <r>
          <rPr>
            <sz val="9"/>
            <color indexed="81"/>
            <rFont val="Calibri"/>
            <family val="2"/>
          </rPr>
          <t xml:space="preserve">
Saisr la date de naissance jour/mois/année. Cela renseignera la case  +/- 18 ans. </t>
        </r>
      </text>
    </comment>
    <comment ref="I53" authorId="0" shapeId="0" xr:uid="{00000000-0006-0000-0000-0000BB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54" authorId="0" shapeId="0" xr:uid="{00000000-0006-0000-0000-0000BC000000}">
      <text>
        <r>
          <rPr>
            <b/>
            <sz val="9"/>
            <color indexed="81"/>
            <rFont val="Calibri"/>
            <family val="2"/>
          </rPr>
          <t xml:space="preserve">N° de Carte de route
</t>
        </r>
        <r>
          <rPr>
            <sz val="9"/>
            <color indexed="81"/>
            <rFont val="Calibri"/>
            <family val="2"/>
          </rPr>
          <t>Ne pas renseigner. Sera rempli par l'organisateur au départ</t>
        </r>
      </text>
    </comment>
    <comment ref="E54" authorId="0" shapeId="0" xr:uid="{00000000-0006-0000-0000-0000BD000000}">
      <text>
        <r>
          <rPr>
            <b/>
            <sz val="9"/>
            <color indexed="81"/>
            <rFont val="Calibri"/>
            <family val="2"/>
          </rPr>
          <t>Sexe:</t>
        </r>
        <r>
          <rPr>
            <sz val="9"/>
            <color indexed="81"/>
            <rFont val="Calibri"/>
            <family val="2"/>
          </rPr>
          <t xml:space="preserve">
Choisir exclusivement dans le menu déroulant (M/F)</t>
        </r>
      </text>
    </comment>
    <comment ref="F54" authorId="0" shapeId="0" xr:uid="{00000000-0006-0000-0000-0000BE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54" authorId="0" shapeId="0" xr:uid="{00000000-0006-0000-0000-0000BF000000}">
      <text>
        <r>
          <rPr>
            <b/>
            <sz val="9"/>
            <color indexed="81"/>
            <rFont val="Calibri"/>
            <family val="2"/>
          </rPr>
          <t>Naissance:</t>
        </r>
        <r>
          <rPr>
            <sz val="9"/>
            <color indexed="81"/>
            <rFont val="Calibri"/>
            <family val="2"/>
          </rPr>
          <t xml:space="preserve">
Saisr la date de naissance jour/mois/année. Cela renseignera la case  +/- 18 ans. </t>
        </r>
      </text>
    </comment>
    <comment ref="I54" authorId="0" shapeId="0" xr:uid="{00000000-0006-0000-0000-0000C0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55" authorId="0" shapeId="0" xr:uid="{00000000-0006-0000-0000-0000C1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55" authorId="0" shapeId="0" xr:uid="{00000000-0006-0000-0000-0000C2000000}">
      <text>
        <r>
          <rPr>
            <b/>
            <sz val="9"/>
            <color indexed="81"/>
            <rFont val="Calibri"/>
            <family val="2"/>
          </rPr>
          <t>Sexe:</t>
        </r>
        <r>
          <rPr>
            <sz val="9"/>
            <color indexed="81"/>
            <rFont val="Calibri"/>
            <family val="2"/>
          </rPr>
          <t xml:space="preserve">
Choisir exclusivement dans le menu déroulant (M/F)</t>
        </r>
      </text>
    </comment>
    <comment ref="F55" authorId="0" shapeId="0" xr:uid="{00000000-0006-0000-0000-0000C3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55" authorId="0" shapeId="0" xr:uid="{00000000-0006-0000-0000-0000C4000000}">
      <text>
        <r>
          <rPr>
            <b/>
            <sz val="9"/>
            <color indexed="81"/>
            <rFont val="Calibri"/>
            <family val="2"/>
          </rPr>
          <t>Naissance:</t>
        </r>
        <r>
          <rPr>
            <sz val="9"/>
            <color indexed="81"/>
            <rFont val="Calibri"/>
            <family val="2"/>
          </rPr>
          <t xml:space="preserve">
Saisr la date de naissance jour/mois/année. Cela renseignera la case  +/- 18 ans. </t>
        </r>
      </text>
    </comment>
    <comment ref="I55" authorId="0" shapeId="0" xr:uid="{00000000-0006-0000-0000-0000C5000000}">
      <text>
        <r>
          <rPr>
            <b/>
            <sz val="9"/>
            <color indexed="81"/>
            <rFont val="Calibri"/>
            <family val="2"/>
          </rPr>
          <t>Parcours:</t>
        </r>
        <r>
          <rPr>
            <sz val="9"/>
            <color indexed="81"/>
            <rFont val="Calibri"/>
            <family val="2"/>
          </rPr>
          <t xml:space="preserve">
Utiliser exclusivement le menu déroulant pour désigner le parcours. Ceci calclera le prix si le reste de la ligne est renseigné. </t>
        </r>
      </text>
    </comment>
    <comment ref="A56" authorId="0" shapeId="0" xr:uid="{00000000-0006-0000-0000-0000C6000000}">
      <text>
        <r>
          <rPr>
            <b/>
            <sz val="9"/>
            <color rgb="FF000000"/>
            <rFont val="Calibri"/>
            <family val="2"/>
          </rPr>
          <t>N</t>
        </r>
        <r>
          <rPr>
            <b/>
            <sz val="9"/>
            <color rgb="FF000000"/>
            <rFont val="Calibri"/>
            <family val="2"/>
          </rPr>
          <t>°</t>
        </r>
        <r>
          <rPr>
            <b/>
            <sz val="9"/>
            <color rgb="FF000000"/>
            <rFont val="Calibri"/>
            <family val="2"/>
          </rPr>
          <t xml:space="preserve"> de Carte de route
</t>
        </r>
        <r>
          <rPr>
            <sz val="9"/>
            <color rgb="FF000000"/>
            <rFont val="Calibri"/>
            <family val="2"/>
          </rPr>
          <t>Ne pas renseigner. Sera rempli par l'organisateur au départ</t>
        </r>
      </text>
    </comment>
    <comment ref="E56" authorId="0" shapeId="0" xr:uid="{00000000-0006-0000-0000-0000C7000000}">
      <text>
        <r>
          <rPr>
            <b/>
            <sz val="9"/>
            <color indexed="81"/>
            <rFont val="Calibri"/>
            <family val="2"/>
          </rPr>
          <t>Sexe:</t>
        </r>
        <r>
          <rPr>
            <sz val="9"/>
            <color indexed="81"/>
            <rFont val="Calibri"/>
            <family val="2"/>
          </rPr>
          <t xml:space="preserve">
Choisir exclusivement dans le menu déroulant (M/F)</t>
        </r>
      </text>
    </comment>
    <comment ref="F56" authorId="0" shapeId="0" xr:uid="{00000000-0006-0000-0000-0000C8000000}">
      <text>
        <r>
          <rPr>
            <b/>
            <sz val="9"/>
            <color indexed="81"/>
            <rFont val="Calibri"/>
            <family val="2"/>
          </rPr>
          <t>Licence FFCT:</t>
        </r>
        <r>
          <rPr>
            <sz val="9"/>
            <color indexed="81"/>
            <rFont val="Calibri"/>
            <family val="2"/>
          </rPr>
          <t xml:space="preserve">
Pas de licence FFCT ? Écrire "Sans". Ce sera au prix fort, pour raison d'assurance. </t>
        </r>
      </text>
    </comment>
    <comment ref="G56" authorId="0" shapeId="0" xr:uid="{00000000-0006-0000-0000-0000C9000000}">
      <text>
        <r>
          <rPr>
            <b/>
            <sz val="9"/>
            <color indexed="81"/>
            <rFont val="Calibri"/>
            <family val="2"/>
          </rPr>
          <t>Naissance:</t>
        </r>
        <r>
          <rPr>
            <sz val="9"/>
            <color indexed="81"/>
            <rFont val="Calibri"/>
            <family val="2"/>
          </rPr>
          <t xml:space="preserve">
Saisr la date de naissance jour/mois/année. Cela renseignera la case  +/- 18 ans. </t>
        </r>
      </text>
    </comment>
  </commentList>
</comments>
</file>

<file path=xl/sharedStrings.xml><?xml version="1.0" encoding="utf-8"?>
<sst xmlns="http://schemas.openxmlformats.org/spreadsheetml/2006/main" count="93" uniqueCount="92">
  <si>
    <t>Nom du club</t>
  </si>
  <si>
    <t>Fédération/Organisme</t>
  </si>
  <si>
    <t>Ville</t>
  </si>
  <si>
    <t>Département</t>
  </si>
  <si>
    <t>Sexe</t>
  </si>
  <si>
    <t>N° de licence</t>
  </si>
  <si>
    <t>Parcours</t>
  </si>
  <si>
    <t>Prix</t>
  </si>
  <si>
    <t xml:space="preserve">Jeune moins de 18 ans  </t>
  </si>
  <si>
    <t xml:space="preserve">Date  </t>
  </si>
  <si>
    <t>FFC</t>
  </si>
  <si>
    <t>FSGT</t>
  </si>
  <si>
    <t>Fédérations</t>
  </si>
  <si>
    <t xml:space="preserve">Date randonnées:  </t>
  </si>
  <si>
    <t>M</t>
  </si>
  <si>
    <t>F</t>
  </si>
  <si>
    <t>Ufolep</t>
  </si>
  <si>
    <t>AUTRE (Préciser)  →</t>
  </si>
  <si>
    <t xml:space="preserve">+/- 18 ans </t>
  </si>
  <si>
    <t>+ 18 ans</t>
  </si>
  <si>
    <t>- 18 ans</t>
  </si>
  <si>
    <t>Naissance pour 18 ans</t>
  </si>
  <si>
    <t>L'Abeille Cyclotourisme de Rueil Malmaison - Randonnées de la Malmaison - bulletin d'inscription CLUB</t>
  </si>
  <si>
    <t xml:space="preserve">Agé de - de 18 ans ? Être né avant le:  </t>
  </si>
  <si>
    <t>18 ans</t>
  </si>
  <si>
    <t xml:space="preserve">+/- </t>
  </si>
  <si>
    <t>de naissance</t>
  </si>
  <si>
    <t>Individuel non licencié</t>
  </si>
  <si>
    <t>→</t>
  </si>
  <si>
    <r>
      <rPr>
        <b/>
        <vertAlign val="superscript"/>
        <sz val="11"/>
        <color theme="1"/>
        <rFont val="Arial Narrow"/>
        <family val="2"/>
      </rPr>
      <t xml:space="preserve">* </t>
    </r>
    <r>
      <rPr>
        <b/>
        <sz val="11"/>
        <color theme="1"/>
        <rFont val="Arial Narrow"/>
        <family val="2"/>
      </rPr>
      <t>Nom</t>
    </r>
  </si>
  <si>
    <r>
      <rPr>
        <b/>
        <vertAlign val="superscript"/>
        <sz val="11"/>
        <color theme="1"/>
        <rFont val="Arial Narrow"/>
        <family val="2"/>
      </rPr>
      <t xml:space="preserve">* </t>
    </r>
    <r>
      <rPr>
        <b/>
        <sz val="11"/>
        <color theme="1"/>
        <rFont val="Arial Narrow"/>
        <family val="2"/>
      </rPr>
      <t>Prénom</t>
    </r>
  </si>
  <si>
    <r>
      <rPr>
        <b/>
        <vertAlign val="superscript"/>
        <sz val="11"/>
        <color theme="1"/>
        <rFont val="Arial Narrow"/>
        <family val="2"/>
      </rPr>
      <t xml:space="preserve">* </t>
    </r>
    <r>
      <rPr>
        <b/>
        <sz val="11"/>
        <color theme="1"/>
        <rFont val="Arial Narrow"/>
        <family val="2"/>
      </rPr>
      <t>Sexe</t>
    </r>
  </si>
  <si>
    <r>
      <rPr>
        <b/>
        <vertAlign val="superscript"/>
        <sz val="11"/>
        <color theme="1"/>
        <rFont val="Arial Narrow"/>
        <family val="2"/>
      </rPr>
      <t xml:space="preserve">* </t>
    </r>
    <r>
      <rPr>
        <b/>
        <sz val="11"/>
        <color theme="1"/>
        <rFont val="Arial Narrow"/>
        <family val="2"/>
      </rPr>
      <t>Date</t>
    </r>
  </si>
  <si>
    <r>
      <rPr>
        <b/>
        <vertAlign val="superscript"/>
        <sz val="11"/>
        <color theme="1"/>
        <rFont val="Arial Narrow"/>
        <family val="2"/>
      </rPr>
      <t xml:space="preserve">* </t>
    </r>
    <r>
      <rPr>
        <b/>
        <sz val="11"/>
        <color theme="1"/>
        <rFont val="Arial Narrow"/>
        <family val="2"/>
      </rPr>
      <t>Parcours</t>
    </r>
  </si>
  <si>
    <r>
      <rPr>
        <b/>
        <vertAlign val="subscript"/>
        <sz val="18"/>
        <color theme="1"/>
        <rFont val="Arial Narrow"/>
        <family val="2"/>
      </rPr>
      <t>*</t>
    </r>
    <r>
      <rPr>
        <b/>
        <sz val="16"/>
        <color theme="1"/>
        <rFont val="Arial Narrow"/>
        <family val="2"/>
      </rPr>
      <t xml:space="preserve"> </t>
    </r>
    <r>
      <rPr>
        <b/>
        <sz val="12"/>
        <color theme="1"/>
        <rFont val="Arial Narrow"/>
        <family val="2"/>
      </rPr>
      <t xml:space="preserve"> : </t>
    </r>
    <r>
      <rPr>
        <b/>
        <sz val="11"/>
        <color theme="1"/>
        <rFont val="Arial Narrow"/>
        <family val="2"/>
      </rPr>
      <t>Champ obligatoire</t>
    </r>
  </si>
  <si>
    <t>Si la liste n'apparait pas au second clic, modifier les préférences Excel d'apparence des objets (Excel &gt; Préférences... &gt; Vue &gt; Pour les objets, montrer: &gt; "Tout").</t>
  </si>
  <si>
    <t xml:space="preserve">Modifier les préférences d'Excel d'apparence des commentaires (Excel &gt; Préférences &gt; Vue &gt; "Pour les commentaires, montrer:" &gt; "Indicateurs uniquement, et commentaires en survolant la case"). </t>
  </si>
  <si>
    <t xml:space="preserve">Si tous les commentaires apparaissent… </t>
  </si>
  <si>
    <t xml:space="preserve">On peut aussi agir en direct par les bandeaux de menus, cliquer onglet "Révision" &gt; "Afficher tous les commentaires". </t>
  </si>
  <si>
    <t xml:space="preserve">Ou (il faut qu'un fichier soit ouvert) on clique "Fichiers" &gt; "Options Excel" &gt; "Options avancées" &gt; "Afficher" &gt; "Indicateur seul, et commentaires au survol". </t>
  </si>
  <si>
    <t>Resp.</t>
  </si>
  <si>
    <t>#</t>
  </si>
  <si>
    <t>Mon club</t>
  </si>
  <si>
    <t>Onglet "Licenciés"</t>
  </si>
  <si>
    <t>Choisir la saison (en période de renouvellement de licences, préférer la saison antérieure)</t>
  </si>
  <si>
    <t>Dans cet onglet, dans sa case C16 (la même case que dans ce formulaire), inscrire "Nom"</t>
  </si>
  <si>
    <t>Ouvrir cette table Excel, trier dans l'ordre des Noms (si pas déjà fait) et y créer un nouvel onglet (à dénommer, par exemple: "Liste rangée")</t>
  </si>
  <si>
    <t>Le premier licencié de la liste figure maintenant dans l'onglet "Liste rangée"</t>
  </si>
  <si>
    <t>Reporter maintenant nos formules vers le bas, jusqu'à ce que la totalité de la liste figure sur l'onglet "Liste Rangée", rangée et exacte</t>
  </si>
  <si>
    <t>Vérifier</t>
  </si>
  <si>
    <t>On va maintenant copier cette liste rangée dans ce formulaire Abeille, par un collage spécial (pour ne copier que les données)</t>
  </si>
  <si>
    <t>On a positionné notre ligne d'en-têtes dans le fichier "Extraction"</t>
  </si>
  <si>
    <t>Ouvrir dans Excel les deux feuilles de calcul (cette feuille "Abeille" et la feuille "Extraction")</t>
  </si>
  <si>
    <t>Noter le N° de la dernière ligne sélectionnée, on en aura besoin pour le collage spécial</t>
  </si>
  <si>
    <t>Edition &gt; Collage Spécial. L'écran "collage spécial" apparaît uniquement si on a bien sélectionné un rectangle équivalent (autant de lignes, autant de colonnes)</t>
  </si>
  <si>
    <t>Y sélectionner "Coller les données uniquement"</t>
  </si>
  <si>
    <t>Le tour est joué</t>
  </si>
  <si>
    <t>Vérifier que les champs dates se sont bien transcrits en dates. Si pas bon, la colonne calculée +/- 18 ans sera incorrecte</t>
  </si>
  <si>
    <t>Enregistre le tout en pdf ou transmettre tel quel à l'Abeille</t>
  </si>
  <si>
    <t>Pour créer le mail d'envoi, cliquer dans l'enveloppe en haut à droite de l'onglet "Inscription"</t>
  </si>
  <si>
    <t>Un nouveau message s'ouvrira dans le client mail de l'ordi, correctement adressé, avec un en-tête prérempli</t>
  </si>
  <si>
    <t>en cas de difficulté, contacter &lt;webmestre@abeille-cyclotourisme.fr&gt;</t>
  </si>
  <si>
    <t>webmestre@abeille-cyclotourisme.fr</t>
  </si>
  <si>
    <t xml:space="preserve">Dans les cases suivantes D16 à G16), inscrire, à la suite: "Prénom"; "Sexe"; "N° de licence"; Date de naissance" </t>
  </si>
  <si>
    <t>Fenêtre &gt; feuille "Abeille", onglet "Inscription", sélectionner le rectangle équivalent de C17 à G17, juqu'à la dernière ligne, incluse, dont on vient de noter le N°</t>
  </si>
  <si>
    <t>Cliquer "Export Excel", enregistrer le fichier Excel résultant: "Extraction"</t>
  </si>
  <si>
    <t>Feuille "Extraction", onglet "Liste Rangée", sélectionner tous les noms (donc à partir de la ligne 17 (pas 16)), colones C à G incluses</t>
  </si>
  <si>
    <t>Mode d'emploi du formulaire "Inscriptions"</t>
  </si>
  <si>
    <t>Pour minimiser les risques d'erreur, utiliser dans tous les champs date le format Custom "jj-mmm-aa"</t>
  </si>
  <si>
    <t xml:space="preserve">Sous Date de naissance, inscrire la fonction "=datevalue()" renvoyant entre les parenthèses à la case contenant la date de naissance. </t>
  </si>
  <si>
    <t>Si on y constate l'erreur "#VALUE", c'est sans doute que le format date se lit bien, remplacer alors le correctif inutile "=DATEVALUE()" par "="</t>
  </si>
  <si>
    <t>Si "=F11" marche, c'est gagné (en principe)</t>
  </si>
  <si>
    <t xml:space="preserve">Réparer serait possible (voir plus haut), mais trop demander à ce modeste mode d'emploi. </t>
  </si>
  <si>
    <t>Ce fichier est protégé, sans mot de passe</t>
  </si>
  <si>
    <t>Dans la case C17, incrire "=" et sélectionner, dans le premier onglet, le nom du premier de la liste. Si a liste FFCT comporte "NomPrénom", prendre cette valeur.</t>
  </si>
  <si>
    <t xml:space="preserve">En effet, le tableau "Abeille" vérifie avant de renseigner la colonne de prix que les champs obligatiores (*) sont bien renseignés. Laisser vide ne serait pas une solution. </t>
  </si>
  <si>
    <t>faire "=" pour les autres cases non encore renseignées entre C17 et G17 (on peut vouloir transformer "Masculin" en "M" etc. mais cela n'apporterait rien)</t>
  </si>
  <si>
    <t>On peut faire en colonnes G et H un test de compatibilité de format date de la case F11 contenant la date de naissance: "=F11" et "=DATEVALUE(F11)"</t>
  </si>
  <si>
    <t>Qui paye ???</t>
  </si>
  <si>
    <t>Le club</t>
  </si>
  <si>
    <t>Les participants</t>
  </si>
  <si>
    <t>N° participant</t>
  </si>
  <si>
    <t xml:space="preserve">Adulte licencié FFvélo </t>
  </si>
  <si>
    <t xml:space="preserve">Adulte non licencié Ffvélo </t>
  </si>
  <si>
    <t>N° du club (si FFvélo)</t>
  </si>
  <si>
    <t>FFvélo</t>
  </si>
  <si>
    <t>Mode d'emploi (extraction depuis le site Gilda (portail fédéral) de la Ffvélo</t>
  </si>
  <si>
    <t>Nombre par page: choisir "Tous" (sinon, on obtiendra une liste tronquée à 25, chiffre par défaut de la FFvélo)</t>
  </si>
  <si>
    <t>Si la FFvélo a une colonne "NomPrénom", à mettre dans "Nom". Alors, inscrire un caractère (le signe "-", ou "*") dans la colonne "Prénom".</t>
  </si>
  <si>
    <t>Accéder au portail FFvélo avec son identifiant et mot de passe de dirigeant (président, secrétaire, trésorier, sécurité, etc. )</t>
  </si>
  <si>
    <t>https://www.ffcyclo.org/</t>
  </si>
  <si>
    <t>Tout participant aux Randonnées de la Malmaison déclare, du seul fait de sa participation, (i) avoir pris connaissance du questionnnaire de santé et des règles d'or de la FFvelo, (ii) être en condition physique suffisante pour effectuer le parcours qu'il a choisi et (iii) avoir pris connaissance des difficultés  du parcours, du règlement et des consignes de sécurité.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</si>
</sst>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quot; km&quot;"/>
  </numFmts>
  <fonts count="20" x14ac:knownFonts="1">
    <font>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0"/>
      <color theme="1"/>
      <name val="Arial Narrow"/>
      <family val="2"/>
    </font>
    <font>
      <sz val="9"/>
      <color indexed="81"/>
      <name val="Calibri"/>
      <family val="2"/>
    </font>
    <font>
      <b/>
      <sz val="9"/>
      <color indexed="81"/>
      <name val="Calibri"/>
      <family val="2"/>
    </font>
    <font>
      <sz val="12"/>
      <color theme="1"/>
      <name val="Arial Narrow"/>
      <family val="2"/>
    </font>
    <font>
      <b/>
      <sz val="12"/>
      <color theme="1"/>
      <name val="Arial Narrow"/>
      <family val="2"/>
    </font>
    <font>
      <sz val="11"/>
      <color theme="1"/>
      <name val="Arial Narrow"/>
      <family val="2"/>
    </font>
    <font>
      <b/>
      <sz val="11"/>
      <color theme="1"/>
      <name val="Arial Narrow"/>
      <family val="2"/>
    </font>
    <font>
      <sz val="11"/>
      <color theme="0" tint="-0.249977111117893"/>
      <name val="Arial Narrow"/>
      <family val="2"/>
    </font>
    <font>
      <b/>
      <vertAlign val="superscript"/>
      <sz val="11"/>
      <color theme="1"/>
      <name val="Arial Narrow"/>
      <family val="2"/>
    </font>
    <font>
      <b/>
      <sz val="16"/>
      <color theme="1"/>
      <name val="Arial Narrow"/>
      <family val="2"/>
    </font>
    <font>
      <b/>
      <vertAlign val="subscript"/>
      <sz val="18"/>
      <color theme="1"/>
      <name val="Arial Narrow"/>
      <family val="2"/>
    </font>
    <font>
      <b/>
      <sz val="11"/>
      <color theme="1"/>
      <name val="Calibri"/>
      <family val="2"/>
    </font>
    <font>
      <sz val="11"/>
      <color theme="2" tint="-0.249977111117893"/>
      <name val="Arial Narrow"/>
      <family val="2"/>
    </font>
    <font>
      <b/>
      <sz val="9"/>
      <color rgb="FF000000"/>
      <name val="Calibri"/>
      <family val="2"/>
    </font>
    <font>
      <sz val="9"/>
      <color rgb="FF000000"/>
      <name val="Calibri"/>
      <family val="2"/>
    </font>
    <font>
      <sz val="10"/>
      <color theme="0" tint="-0.249977111117893"/>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6795556505021"/>
        <bgColor indexed="64"/>
      </patternFill>
    </fill>
  </fills>
  <borders count="38">
    <border>
      <left/>
      <right/>
      <top/>
      <bottom/>
      <diagonal/>
    </border>
    <border>
      <left style="medium">
        <color auto="1"/>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right/>
      <top style="medium">
        <color auto="1"/>
      </top>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right/>
      <top style="hair">
        <color auto="1"/>
      </top>
      <bottom/>
      <diagonal/>
    </border>
    <border>
      <left style="thin">
        <color auto="1"/>
      </left>
      <right style="medium">
        <color auto="1"/>
      </right>
      <top style="hair">
        <color auto="1"/>
      </top>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style="medium">
        <color auto="1"/>
      </right>
      <top/>
      <bottom style="hair">
        <color auto="1"/>
      </bottom>
      <diagonal/>
    </border>
    <border>
      <left style="medium">
        <color auto="1"/>
      </left>
      <right style="thin">
        <color auto="1"/>
      </right>
      <top style="medium">
        <color auto="1"/>
      </top>
      <bottom style="hair">
        <color auto="1"/>
      </bottom>
      <diagonal/>
    </border>
    <border>
      <left/>
      <right style="thin">
        <color auto="1"/>
      </right>
      <top style="medium">
        <color auto="1"/>
      </top>
      <bottom style="hair">
        <color auto="1"/>
      </bottom>
      <diagonal/>
    </border>
    <border>
      <left/>
      <right style="thin">
        <color auto="1"/>
      </right>
      <top style="hair">
        <color auto="1"/>
      </top>
      <bottom/>
      <diagonal/>
    </border>
    <border>
      <left/>
      <right style="thin">
        <color auto="1"/>
      </right>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medium">
        <color auto="1"/>
      </right>
      <top/>
      <bottom/>
      <diagonal/>
    </border>
    <border>
      <left/>
      <right style="thin">
        <color auto="1"/>
      </right>
      <top style="hair">
        <color auto="1"/>
      </top>
      <bottom style="medium">
        <color auto="1"/>
      </bottom>
      <diagonal/>
    </border>
    <border>
      <left/>
      <right/>
      <top style="hair">
        <color auto="1"/>
      </top>
      <bottom style="medium">
        <color auto="1"/>
      </bottom>
      <diagonal/>
    </border>
    <border>
      <left/>
      <right/>
      <top style="medium">
        <color auto="1"/>
      </top>
      <bottom style="hair">
        <color auto="1"/>
      </bottom>
      <diagonal/>
    </border>
  </borders>
  <cellStyleXfs count="6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37">
    <xf numFmtId="0" fontId="0" fillId="0" borderId="0" xfId="0"/>
    <xf numFmtId="0" fontId="0" fillId="4" borderId="13"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4" borderId="13" xfId="0" quotePrefix="1" applyFill="1" applyBorder="1" applyAlignment="1">
      <alignment horizontal="center"/>
    </xf>
    <xf numFmtId="15" fontId="0" fillId="0" borderId="15" xfId="0" applyNumberFormat="1" applyBorder="1" applyAlignment="1">
      <alignment horizontal="center"/>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7" fillId="0" borderId="0" xfId="0" applyFont="1" applyAlignment="1">
      <alignment horizontal="left" vertical="center"/>
    </xf>
    <xf numFmtId="0" fontId="9" fillId="0" borderId="0" xfId="0" applyFont="1" applyFill="1"/>
    <xf numFmtId="0" fontId="9" fillId="0" borderId="0" xfId="0" applyFont="1"/>
    <xf numFmtId="0" fontId="9" fillId="0" borderId="0" xfId="0" applyFont="1" applyFill="1" applyBorder="1"/>
    <xf numFmtId="0" fontId="8" fillId="0" borderId="0" xfId="0" applyFont="1" applyAlignment="1">
      <alignment horizontal="right" vertical="center"/>
    </xf>
    <xf numFmtId="0" fontId="10" fillId="0" borderId="0" xfId="0" applyFont="1" applyFill="1" applyBorder="1" applyAlignment="1">
      <alignment vertical="center"/>
    </xf>
    <xf numFmtId="0" fontId="10" fillId="2" borderId="10" xfId="0" applyFont="1" applyFill="1" applyBorder="1" applyAlignment="1" applyProtection="1">
      <alignment horizontal="center" vertical="center"/>
      <protection locked="0"/>
    </xf>
    <xf numFmtId="0" fontId="9" fillId="0" borderId="0" xfId="0" applyFont="1" applyFill="1" applyBorder="1" applyAlignment="1">
      <alignment horizontal="center"/>
    </xf>
    <xf numFmtId="0" fontId="10" fillId="4" borderId="0" xfId="0" applyFont="1" applyFill="1" applyBorder="1" applyAlignment="1">
      <alignment horizontal="right" vertical="center"/>
    </xf>
    <xf numFmtId="0" fontId="9" fillId="4" borderId="0" xfId="0" applyFont="1" applyFill="1" applyBorder="1"/>
    <xf numFmtId="0" fontId="9" fillId="0" borderId="0" xfId="0" applyFont="1" applyFill="1" applyBorder="1" applyAlignment="1">
      <alignment vertical="center"/>
    </xf>
    <xf numFmtId="0" fontId="10" fillId="0" borderId="0" xfId="0" applyFont="1" applyFill="1" applyBorder="1" applyAlignment="1">
      <alignment horizontal="right" vertical="center"/>
    </xf>
    <xf numFmtId="15" fontId="10" fillId="2" borderId="10" xfId="0" applyNumberFormat="1" applyFont="1" applyFill="1" applyBorder="1" applyAlignment="1" applyProtection="1">
      <alignment horizontal="center" vertical="center"/>
      <protection locked="0"/>
    </xf>
    <xf numFmtId="0" fontId="11" fillId="0" borderId="0" xfId="0" applyFont="1" applyFill="1" applyAlignment="1">
      <alignment horizontal="center"/>
    </xf>
    <xf numFmtId="0" fontId="11" fillId="0" borderId="0" xfId="0" applyFont="1" applyAlignment="1">
      <alignment horizontal="center"/>
    </xf>
    <xf numFmtId="49" fontId="9" fillId="2" borderId="6" xfId="0" applyNumberFormat="1" applyFont="1" applyFill="1" applyBorder="1" applyProtection="1">
      <protection locked="0"/>
    </xf>
    <xf numFmtId="49" fontId="9" fillId="2" borderId="16" xfId="0" applyNumberFormat="1" applyFont="1" applyFill="1" applyBorder="1" applyAlignment="1" applyProtection="1">
      <alignment horizontal="center"/>
      <protection locked="0"/>
    </xf>
    <xf numFmtId="3" fontId="9" fillId="2" borderId="6" xfId="0" applyNumberFormat="1" applyFont="1" applyFill="1" applyBorder="1" applyAlignment="1" applyProtection="1">
      <alignment horizontal="center" vertical="center"/>
      <protection locked="0"/>
    </xf>
    <xf numFmtId="15" fontId="9" fillId="2" borderId="6" xfId="0" applyNumberFormat="1" applyFont="1" applyFill="1" applyBorder="1" applyAlignment="1" applyProtection="1">
      <alignment horizontal="center"/>
      <protection locked="0"/>
    </xf>
    <xf numFmtId="164" fontId="9" fillId="5" borderId="17" xfId="0" applyNumberFormat="1" applyFont="1" applyFill="1" applyBorder="1" applyAlignment="1">
      <alignment horizontal="center"/>
    </xf>
    <xf numFmtId="49" fontId="10" fillId="4" borderId="6" xfId="0" quotePrefix="1" applyNumberFormat="1" applyFont="1" applyFill="1" applyBorder="1" applyAlignment="1">
      <alignment horizontal="center" vertical="center" wrapText="1"/>
    </xf>
    <xf numFmtId="49" fontId="10" fillId="4" borderId="8" xfId="0" applyNumberFormat="1"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8" fillId="0" borderId="0" xfId="0" applyFont="1" applyFill="1" applyBorder="1"/>
    <xf numFmtId="0" fontId="0" fillId="0" borderId="14" xfId="0" applyNumberFormat="1" applyBorder="1" applyAlignment="1">
      <alignment horizontal="center"/>
    </xf>
    <xf numFmtId="0" fontId="0" fillId="0" borderId="15" xfId="0" applyNumberFormat="1" applyBorder="1" applyAlignment="1">
      <alignment horizontal="center"/>
    </xf>
    <xf numFmtId="165" fontId="11" fillId="0" borderId="0" xfId="0" applyNumberFormat="1" applyFont="1" applyFill="1" applyAlignment="1">
      <alignment horizontal="center"/>
    </xf>
    <xf numFmtId="0" fontId="15" fillId="0" borderId="1" xfId="0" quotePrefix="1" applyFont="1" applyFill="1" applyBorder="1" applyAlignment="1">
      <alignment horizontal="right" vertical="center"/>
    </xf>
    <xf numFmtId="0" fontId="9" fillId="5" borderId="16" xfId="0" applyNumberFormat="1" applyFont="1" applyFill="1" applyBorder="1" applyAlignment="1">
      <alignment horizontal="center"/>
    </xf>
    <xf numFmtId="165" fontId="9" fillId="2" borderId="18" xfId="0" applyNumberFormat="1" applyFont="1" applyFill="1" applyBorder="1" applyAlignment="1" applyProtection="1">
      <alignment horizontal="center"/>
      <protection locked="0"/>
    </xf>
    <xf numFmtId="0" fontId="9" fillId="0" borderId="0" xfId="0" applyFont="1" applyFill="1" applyBorder="1" applyAlignment="1">
      <alignment horizontal="left" vertical="center"/>
    </xf>
    <xf numFmtId="164" fontId="10" fillId="4" borderId="0" xfId="0" applyNumberFormat="1" applyFont="1" applyFill="1" applyBorder="1" applyAlignment="1">
      <alignment vertical="center"/>
    </xf>
    <xf numFmtId="164" fontId="10" fillId="4" borderId="0" xfId="0" applyNumberFormat="1" applyFont="1" applyFill="1" applyBorder="1"/>
    <xf numFmtId="164" fontId="10" fillId="4" borderId="0" xfId="0" applyNumberFormat="1" applyFont="1" applyFill="1" applyBorder="1" applyAlignment="1">
      <alignment horizontal="center" vertical="center"/>
    </xf>
    <xf numFmtId="15" fontId="10" fillId="4" borderId="0" xfId="0" applyNumberFormat="1" applyFont="1" applyFill="1" applyBorder="1" applyAlignment="1">
      <alignment horizontal="center" vertical="center"/>
    </xf>
    <xf numFmtId="0" fontId="9" fillId="2" borderId="10" xfId="0" applyFont="1" applyFill="1" applyBorder="1" applyAlignment="1" applyProtection="1">
      <alignment horizontal="center" vertical="center"/>
      <protection locked="0"/>
    </xf>
    <xf numFmtId="0" fontId="9" fillId="4" borderId="13" xfId="0" applyFont="1" applyFill="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49" fontId="9" fillId="2" borderId="20" xfId="0" applyNumberFormat="1" applyFont="1" applyFill="1" applyBorder="1" applyProtection="1">
      <protection locked="0"/>
    </xf>
    <xf numFmtId="49" fontId="9" fillId="2" borderId="20" xfId="0" applyNumberFormat="1" applyFont="1" applyFill="1" applyBorder="1" applyAlignment="1" applyProtection="1">
      <alignment horizontal="center"/>
      <protection locked="0"/>
    </xf>
    <xf numFmtId="3" fontId="9" fillId="2" borderId="20" xfId="0" applyNumberFormat="1" applyFont="1" applyFill="1" applyBorder="1" applyAlignment="1" applyProtection="1">
      <alignment horizontal="center" vertical="center"/>
      <protection locked="0"/>
    </xf>
    <xf numFmtId="15" fontId="9" fillId="2" borderId="20" xfId="0" applyNumberFormat="1" applyFont="1" applyFill="1" applyBorder="1" applyAlignment="1" applyProtection="1">
      <alignment horizontal="center"/>
      <protection locked="0"/>
    </xf>
    <xf numFmtId="0" fontId="9" fillId="5" borderId="20" xfId="0" applyNumberFormat="1" applyFont="1" applyFill="1" applyBorder="1" applyAlignment="1">
      <alignment horizontal="center"/>
    </xf>
    <xf numFmtId="165" fontId="9" fillId="2" borderId="21" xfId="0" applyNumberFormat="1" applyFont="1" applyFill="1" applyBorder="1" applyAlignment="1" applyProtection="1">
      <alignment horizontal="center"/>
      <protection locked="0"/>
    </xf>
    <xf numFmtId="164" fontId="9" fillId="5" borderId="22" xfId="0" applyNumberFormat="1" applyFont="1" applyFill="1" applyBorder="1" applyAlignment="1">
      <alignment horizontal="center"/>
    </xf>
    <xf numFmtId="49" fontId="9" fillId="2" borderId="24" xfId="0" applyNumberFormat="1" applyFont="1" applyFill="1" applyBorder="1" applyProtection="1">
      <protection locked="0"/>
    </xf>
    <xf numFmtId="49" fontId="9" fillId="2" borderId="24" xfId="0" applyNumberFormat="1" applyFont="1" applyFill="1" applyBorder="1" applyAlignment="1" applyProtection="1">
      <alignment horizontal="center"/>
      <protection locked="0"/>
    </xf>
    <xf numFmtId="3" fontId="9" fillId="2" borderId="24" xfId="0" applyNumberFormat="1" applyFont="1" applyFill="1" applyBorder="1" applyAlignment="1" applyProtection="1">
      <alignment horizontal="center" vertical="center"/>
      <protection locked="0"/>
    </xf>
    <xf numFmtId="15" fontId="9" fillId="2" borderId="24" xfId="0" applyNumberFormat="1" applyFont="1" applyFill="1" applyBorder="1" applyAlignment="1" applyProtection="1">
      <alignment horizontal="center"/>
      <protection locked="0"/>
    </xf>
    <xf numFmtId="0" fontId="9" fillId="5" borderId="24" xfId="0" applyNumberFormat="1" applyFont="1" applyFill="1" applyBorder="1" applyAlignment="1">
      <alignment horizontal="center"/>
    </xf>
    <xf numFmtId="165" fontId="9" fillId="2" borderId="25" xfId="0" applyNumberFormat="1" applyFont="1" applyFill="1" applyBorder="1" applyAlignment="1" applyProtection="1">
      <alignment horizontal="center"/>
      <protection locked="0"/>
    </xf>
    <xf numFmtId="164" fontId="9" fillId="5" borderId="26" xfId="0" applyNumberFormat="1" applyFont="1" applyFill="1" applyBorder="1" applyAlignment="1">
      <alignment horizontal="center"/>
    </xf>
    <xf numFmtId="0" fontId="8" fillId="0" borderId="0" xfId="0" applyFont="1" applyFill="1" applyBorder="1" applyAlignment="1"/>
    <xf numFmtId="0" fontId="9" fillId="0" borderId="0" xfId="0" applyFont="1" applyFill="1" applyBorder="1" applyAlignment="1"/>
    <xf numFmtId="0" fontId="10" fillId="0" borderId="2" xfId="0" applyFont="1" applyFill="1" applyBorder="1" applyAlignment="1">
      <alignment horizontal="right"/>
    </xf>
    <xf numFmtId="0" fontId="9" fillId="0" borderId="2" xfId="0" applyFont="1" applyFill="1" applyBorder="1" applyAlignment="1">
      <alignment horizontal="right"/>
    </xf>
    <xf numFmtId="164" fontId="9" fillId="3" borderId="10" xfId="0" applyNumberFormat="1" applyFont="1" applyFill="1" applyBorder="1" applyAlignment="1"/>
    <xf numFmtId="0" fontId="0" fillId="0" borderId="0" xfId="0" applyAlignment="1"/>
    <xf numFmtId="0" fontId="16" fillId="0" borderId="0" xfId="0" applyFont="1" applyFill="1" applyAlignment="1">
      <alignment horizontal="center"/>
    </xf>
    <xf numFmtId="0" fontId="16" fillId="0" borderId="0" xfId="0" applyFont="1" applyAlignment="1">
      <alignment horizontal="center"/>
    </xf>
    <xf numFmtId="0" fontId="7" fillId="0" borderId="0" xfId="0" applyFont="1" applyBorder="1" applyAlignment="1">
      <alignment horizontal="right" vertical="center"/>
    </xf>
    <xf numFmtId="0" fontId="16" fillId="0" borderId="2" xfId="0" applyFont="1" applyFill="1" applyBorder="1" applyAlignment="1">
      <alignment horizontal="center"/>
    </xf>
    <xf numFmtId="0" fontId="9" fillId="5" borderId="28" xfId="0" applyFont="1" applyFill="1" applyBorder="1" applyAlignment="1">
      <alignment horizontal="center"/>
    </xf>
    <xf numFmtId="0" fontId="9" fillId="5" borderId="29" xfId="0" applyFont="1" applyFill="1" applyBorder="1" applyAlignment="1">
      <alignment horizontal="center"/>
    </xf>
    <xf numFmtId="0" fontId="9" fillId="5" borderId="30" xfId="0" applyFont="1" applyFill="1" applyBorder="1" applyAlignment="1">
      <alignment horizontal="center"/>
    </xf>
    <xf numFmtId="0" fontId="0" fillId="0" borderId="27" xfId="0" applyBorder="1"/>
    <xf numFmtId="0" fontId="0" fillId="0" borderId="19" xfId="0" applyBorder="1"/>
    <xf numFmtId="0" fontId="0" fillId="0" borderId="23" xfId="0" applyBorder="1"/>
    <xf numFmtId="0" fontId="0" fillId="0" borderId="31" xfId="0" applyBorder="1"/>
    <xf numFmtId="0" fontId="9" fillId="5" borderId="32" xfId="0" applyFont="1" applyFill="1" applyBorder="1" applyAlignment="1">
      <alignment horizontal="center"/>
    </xf>
    <xf numFmtId="49" fontId="9" fillId="2" borderId="32" xfId="0" applyNumberFormat="1" applyFont="1" applyFill="1" applyBorder="1" applyProtection="1">
      <protection locked="0"/>
    </xf>
    <xf numFmtId="49" fontId="9" fillId="2" borderId="32" xfId="0" applyNumberFormat="1" applyFont="1" applyFill="1" applyBorder="1" applyAlignment="1" applyProtection="1">
      <alignment horizontal="center"/>
      <protection locked="0"/>
    </xf>
    <xf numFmtId="3" fontId="9" fillId="2" borderId="32" xfId="0" applyNumberFormat="1" applyFont="1" applyFill="1" applyBorder="1" applyAlignment="1" applyProtection="1">
      <alignment horizontal="center" vertical="center"/>
      <protection locked="0"/>
    </xf>
    <xf numFmtId="15" fontId="9" fillId="2" borderId="32" xfId="0" applyNumberFormat="1" applyFont="1" applyFill="1" applyBorder="1" applyAlignment="1" applyProtection="1">
      <alignment horizontal="center"/>
      <protection locked="0"/>
    </xf>
    <xf numFmtId="0" fontId="9" fillId="5" borderId="32" xfId="0" applyNumberFormat="1" applyFont="1" applyFill="1" applyBorder="1" applyAlignment="1">
      <alignment horizontal="center"/>
    </xf>
    <xf numFmtId="165" fontId="9" fillId="2" borderId="32" xfId="0" applyNumberFormat="1" applyFont="1" applyFill="1" applyBorder="1" applyAlignment="1" applyProtection="1">
      <alignment horizontal="center"/>
      <protection locked="0"/>
    </xf>
    <xf numFmtId="164" fontId="9" fillId="5" borderId="33" xfId="0" applyNumberFormat="1" applyFont="1" applyFill="1" applyBorder="1" applyAlignment="1">
      <alignment horizontal="center"/>
    </xf>
    <xf numFmtId="0" fontId="8" fillId="0" borderId="0" xfId="0" applyFont="1"/>
    <xf numFmtId="0" fontId="2" fillId="0" borderId="0" xfId="57"/>
    <xf numFmtId="0" fontId="10" fillId="0" borderId="0" xfId="0" applyFont="1"/>
    <xf numFmtId="0" fontId="9" fillId="5" borderId="24" xfId="0" applyFont="1" applyFill="1" applyBorder="1" applyAlignment="1">
      <alignment horizontal="center"/>
    </xf>
    <xf numFmtId="165" fontId="9" fillId="2" borderId="24" xfId="0" applyNumberFormat="1" applyFont="1" applyFill="1" applyBorder="1" applyAlignment="1" applyProtection="1">
      <alignment horizontal="center"/>
      <protection locked="0"/>
    </xf>
    <xf numFmtId="0" fontId="11" fillId="0" borderId="0" xfId="0" applyFont="1" applyFill="1" applyAlignment="1">
      <alignment horizontal="justify" vertical="center"/>
    </xf>
    <xf numFmtId="0" fontId="11" fillId="0" borderId="0" xfId="0" applyFont="1" applyAlignment="1">
      <alignment horizontal="justify" vertical="center"/>
    </xf>
    <xf numFmtId="0" fontId="0" fillId="0" borderId="0" xfId="0" applyAlignment="1">
      <alignment horizontal="justify" vertical="center"/>
    </xf>
    <xf numFmtId="0" fontId="10" fillId="6" borderId="0" xfId="0" applyFont="1" applyFill="1" applyAlignment="1">
      <alignment horizontal="left" vertical="center"/>
    </xf>
    <xf numFmtId="0" fontId="4" fillId="6" borderId="0" xfId="0" applyFont="1" applyFill="1" applyAlignment="1">
      <alignment horizontal="left" vertical="top"/>
    </xf>
    <xf numFmtId="0" fontId="0" fillId="4" borderId="14" xfId="0" applyFill="1" applyBorder="1" applyAlignment="1">
      <alignment horizontal="center"/>
    </xf>
    <xf numFmtId="0" fontId="0" fillId="7" borderId="13" xfId="0" applyFill="1" applyBorder="1" applyAlignment="1">
      <alignment horizontal="center"/>
    </xf>
    <xf numFmtId="0" fontId="0" fillId="0" borderId="14" xfId="0" applyFill="1" applyBorder="1" applyAlignment="1">
      <alignment horizontal="center"/>
    </xf>
    <xf numFmtId="0" fontId="19" fillId="0" borderId="0" xfId="0" applyFont="1" applyAlignment="1">
      <alignment horizontal="justify" vertical="center"/>
    </xf>
    <xf numFmtId="0" fontId="9" fillId="5" borderId="35" xfId="0" applyFont="1" applyFill="1" applyBorder="1" applyAlignment="1">
      <alignment horizontal="center"/>
    </xf>
    <xf numFmtId="165" fontId="9" fillId="2" borderId="36" xfId="0" applyNumberFormat="1" applyFont="1" applyFill="1" applyBorder="1" applyAlignment="1" applyProtection="1">
      <alignment horizontal="center"/>
      <protection locked="0"/>
    </xf>
    <xf numFmtId="49" fontId="9" fillId="2" borderId="16" xfId="0" applyNumberFormat="1" applyFont="1" applyFill="1" applyBorder="1" applyProtection="1">
      <protection locked="0"/>
    </xf>
    <xf numFmtId="3" fontId="9" fillId="2" borderId="16" xfId="0" applyNumberFormat="1" applyFont="1" applyFill="1" applyBorder="1" applyAlignment="1" applyProtection="1">
      <alignment horizontal="center" vertical="center"/>
      <protection locked="0"/>
    </xf>
    <xf numFmtId="15" fontId="9" fillId="2" borderId="16" xfId="0" applyNumberFormat="1" applyFont="1" applyFill="1" applyBorder="1" applyAlignment="1" applyProtection="1">
      <alignment horizontal="center"/>
      <protection locked="0"/>
    </xf>
    <xf numFmtId="165" fontId="9" fillId="2" borderId="37" xfId="0" applyNumberFormat="1" applyFont="1" applyFill="1" applyBorder="1" applyAlignment="1" applyProtection="1">
      <alignment horizontal="center"/>
      <protection locked="0"/>
    </xf>
    <xf numFmtId="0" fontId="9" fillId="5" borderId="16" xfId="0" applyFont="1" applyFill="1" applyBorder="1" applyAlignment="1">
      <alignment horizontal="center"/>
    </xf>
    <xf numFmtId="165" fontId="9" fillId="2" borderId="16" xfId="0" applyNumberFormat="1" applyFont="1" applyFill="1" applyBorder="1" applyAlignment="1" applyProtection="1">
      <alignment horizontal="center"/>
      <protection locked="0"/>
    </xf>
    <xf numFmtId="0" fontId="9" fillId="5" borderId="20" xfId="0" applyFont="1" applyFill="1" applyBorder="1" applyAlignment="1">
      <alignment horizontal="center"/>
    </xf>
    <xf numFmtId="165" fontId="9" fillId="2" borderId="20" xfId="0" applyNumberFormat="1" applyFont="1" applyFill="1" applyBorder="1" applyAlignment="1" applyProtection="1">
      <alignment horizontal="center"/>
      <protection locked="0"/>
    </xf>
    <xf numFmtId="0" fontId="8" fillId="0" borderId="0" xfId="0" applyFont="1" applyAlignment="1">
      <alignment horizontal="right" vertical="center"/>
    </xf>
    <xf numFmtId="0" fontId="9" fillId="0" borderId="0" xfId="0" applyFont="1" applyAlignment="1">
      <alignment horizontal="right" vertical="center"/>
    </xf>
    <xf numFmtId="0" fontId="10" fillId="4" borderId="0" xfId="0" applyFont="1" applyFill="1" applyBorder="1" applyAlignment="1" applyProtection="1">
      <alignment horizontal="right" vertical="center"/>
    </xf>
    <xf numFmtId="0" fontId="10" fillId="4" borderId="0" xfId="0" applyFont="1" applyFill="1" applyAlignment="1">
      <alignment horizontal="right"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0" xfId="0" applyFont="1" applyFill="1" applyBorder="1" applyAlignment="1">
      <alignment horizontal="right" vertical="center"/>
    </xf>
    <xf numFmtId="0" fontId="9" fillId="0" borderId="0" xfId="0" applyFont="1" applyBorder="1" applyAlignment="1">
      <alignment horizontal="right" vertical="center"/>
    </xf>
    <xf numFmtId="0" fontId="10" fillId="4" borderId="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9" fillId="4" borderId="0" xfId="0" applyFont="1" applyFill="1" applyAlignment="1">
      <alignment horizontal="right" vertical="center"/>
    </xf>
    <xf numFmtId="0" fontId="10" fillId="6" borderId="1" xfId="0" applyFont="1" applyFill="1" applyBorder="1" applyAlignment="1">
      <alignment horizontal="center" vertical="center"/>
    </xf>
    <xf numFmtId="0" fontId="0" fillId="6" borderId="34" xfId="0" applyFill="1" applyBorder="1" applyAlignment="1">
      <alignment horizontal="center"/>
    </xf>
    <xf numFmtId="0" fontId="9" fillId="2" borderId="3"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10" fillId="0" borderId="13" xfId="0" applyFont="1" applyFill="1" applyBorder="1" applyAlignment="1">
      <alignment horizontal="center" vertical="center"/>
    </xf>
    <xf numFmtId="0" fontId="10" fillId="0" borderId="15" xfId="0" applyFont="1" applyFill="1" applyBorder="1" applyAlignment="1">
      <alignment horizontal="center" vertical="center"/>
    </xf>
    <xf numFmtId="0" fontId="10" fillId="4" borderId="1" xfId="0" applyFont="1" applyFill="1" applyBorder="1" applyAlignment="1" applyProtection="1">
      <alignment horizontal="right" vertical="center"/>
    </xf>
    <xf numFmtId="0" fontId="4" fillId="0" borderId="0" xfId="0" applyFont="1" applyAlignment="1">
      <alignment horizontal="justify" vertical="center" wrapText="1"/>
    </xf>
  </cellXfs>
  <cellStyles count="61">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59" builtinId="9" hidden="1"/>
    <cellStyle name="Lien hypertexte visité" xfId="60"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ailto:mail@abeille-cyclotourisme.fr?subject=Abeille%20-%20Pre-inscription%20aux%20randonnees%20de%20la%20Malmaison" TargetMode="External"/></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647700</xdr:colOff>
      <xdr:row>1</xdr:row>
      <xdr:rowOff>2903</xdr:rowOff>
    </xdr:to>
    <xdr:pic>
      <xdr:nvPicPr>
        <xdr:cNvPr id="2" name="Picture 1" descr="mail3.GIF">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0200" y="241299"/>
          <a:ext cx="647700" cy="33310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hyperlink" Target="mailto:webmestre@abeille-cyclotourisme.fr" TargetMode="External"/><Relationship Id="rId1" Type="http://schemas.openxmlformats.org/officeDocument/2006/relationships/hyperlink" Target="https://www.ffcyclo.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76"/>
  <sheetViews>
    <sheetView tabSelected="1" workbookViewId="0">
      <selection activeCell="C17" sqref="C17"/>
    </sheetView>
  </sheetViews>
  <sheetFormatPr baseColWidth="10" defaultColWidth="0" defaultRowHeight="15" zeroHeight="1" x14ac:dyDescent="0.2"/>
  <cols>
    <col min="1" max="1" width="10.83203125" customWidth="1"/>
    <col min="2" max="2" width="4.33203125" customWidth="1"/>
    <col min="3" max="3" width="22.6640625" customWidth="1"/>
    <col min="4" max="4" width="20.83203125" customWidth="1"/>
    <col min="5" max="5" width="7.1640625" customWidth="1"/>
    <col min="6" max="6" width="12.83203125" customWidth="1"/>
    <col min="7" max="7" width="12.5" customWidth="1"/>
    <col min="8" max="9" width="10.33203125" customWidth="1"/>
    <col min="10" max="10" width="12.1640625" customWidth="1"/>
    <col min="11" max="14" width="10.33203125" customWidth="1"/>
    <col min="15" max="16384" width="10.83203125" hidden="1"/>
  </cols>
  <sheetData>
    <row r="1" spans="1:14" ht="26" customHeight="1" x14ac:dyDescent="0.2">
      <c r="B1" s="72"/>
      <c r="C1" s="10"/>
      <c r="D1" s="113" t="s">
        <v>22</v>
      </c>
      <c r="E1" s="114"/>
      <c r="F1" s="114"/>
      <c r="G1" s="114"/>
      <c r="H1" s="114"/>
      <c r="I1" s="114"/>
      <c r="J1" s="114"/>
      <c r="K1" s="11"/>
      <c r="L1" s="12"/>
      <c r="M1" s="12"/>
      <c r="N1" s="12"/>
    </row>
    <row r="2" spans="1:14" ht="9" customHeight="1" thickBot="1" x14ac:dyDescent="0.25">
      <c r="B2" s="13"/>
      <c r="C2" s="13"/>
      <c r="D2" s="14"/>
      <c r="E2" s="14"/>
      <c r="F2" s="14"/>
      <c r="G2" s="14"/>
      <c r="H2" s="14"/>
      <c r="I2" s="14"/>
      <c r="J2" s="14"/>
      <c r="K2" s="11"/>
      <c r="L2" s="12"/>
      <c r="M2" s="12"/>
      <c r="N2" s="12"/>
    </row>
    <row r="3" spans="1:14" ht="19" customHeight="1" thickBot="1" x14ac:dyDescent="0.25">
      <c r="B3" s="15"/>
      <c r="C3" s="15" t="s">
        <v>0</v>
      </c>
      <c r="D3" s="125"/>
      <c r="E3" s="126"/>
      <c r="F3" s="126"/>
      <c r="G3" s="126"/>
      <c r="H3" s="126"/>
      <c r="I3" s="127"/>
      <c r="J3" s="41"/>
      <c r="K3" s="11"/>
      <c r="L3" s="12"/>
      <c r="M3" s="12"/>
      <c r="N3" s="12"/>
    </row>
    <row r="4" spans="1:14" ht="9" customHeight="1" thickBot="1" x14ac:dyDescent="0.25">
      <c r="B4" s="13"/>
      <c r="C4" s="13"/>
      <c r="D4" s="13"/>
      <c r="E4" s="13"/>
      <c r="F4" s="13"/>
      <c r="G4" s="13"/>
      <c r="H4" s="13"/>
      <c r="I4" s="13"/>
      <c r="J4" s="13"/>
      <c r="K4" s="11"/>
      <c r="L4" s="12"/>
      <c r="M4" s="12"/>
      <c r="N4" s="12"/>
    </row>
    <row r="5" spans="1:14" ht="19" customHeight="1" thickBot="1" x14ac:dyDescent="0.25">
      <c r="B5" s="15"/>
      <c r="C5" s="15" t="s">
        <v>1</v>
      </c>
      <c r="D5" s="16"/>
      <c r="E5" s="38" t="s">
        <v>28</v>
      </c>
      <c r="F5" s="125"/>
      <c r="G5" s="127"/>
      <c r="H5" s="135" t="s">
        <v>82</v>
      </c>
      <c r="I5" s="116"/>
      <c r="J5" s="42">
        <v>5</v>
      </c>
      <c r="K5" s="11"/>
      <c r="L5" s="12"/>
      <c r="M5" s="12"/>
      <c r="N5" s="12"/>
    </row>
    <row r="6" spans="1:14" ht="9" customHeight="1" thickBot="1" x14ac:dyDescent="0.25">
      <c r="B6" s="13"/>
      <c r="C6" s="13"/>
      <c r="D6" s="17"/>
      <c r="E6" s="8"/>
      <c r="F6" s="9"/>
      <c r="G6" s="9"/>
      <c r="H6" s="18"/>
      <c r="I6" s="18"/>
      <c r="J6" s="43"/>
      <c r="K6" s="11"/>
      <c r="L6" s="12"/>
      <c r="M6" s="12"/>
      <c r="N6" s="12"/>
    </row>
    <row r="7" spans="1:14" ht="19" customHeight="1" thickBot="1" x14ac:dyDescent="0.25">
      <c r="B7" s="15"/>
      <c r="C7" s="15" t="s">
        <v>84</v>
      </c>
      <c r="D7" s="16"/>
      <c r="E7" s="97" t="s">
        <v>40</v>
      </c>
      <c r="F7" s="131"/>
      <c r="G7" s="132"/>
      <c r="H7" s="121" t="s">
        <v>83</v>
      </c>
      <c r="I7" s="116"/>
      <c r="J7" s="43">
        <v>7</v>
      </c>
      <c r="K7" s="11"/>
      <c r="L7" s="12"/>
      <c r="M7" s="12"/>
      <c r="N7" s="12"/>
    </row>
    <row r="8" spans="1:14" ht="9" customHeight="1" thickBot="1" x14ac:dyDescent="0.25">
      <c r="B8" s="13"/>
      <c r="C8" s="13"/>
      <c r="D8" s="17"/>
      <c r="E8" s="98"/>
      <c r="F8" s="9"/>
      <c r="G8" s="9"/>
      <c r="H8" s="18"/>
      <c r="I8" s="18"/>
      <c r="J8" s="43"/>
      <c r="K8" s="11"/>
      <c r="L8" s="12"/>
      <c r="M8" s="12"/>
      <c r="N8" s="12"/>
    </row>
    <row r="9" spans="1:14" ht="19" customHeight="1" thickBot="1" x14ac:dyDescent="0.25">
      <c r="B9" s="15"/>
      <c r="C9" s="15" t="s">
        <v>2</v>
      </c>
      <c r="D9" s="16"/>
      <c r="E9" s="129" t="s">
        <v>78</v>
      </c>
      <c r="F9" s="130"/>
      <c r="G9" s="46"/>
      <c r="H9" s="115" t="s">
        <v>8</v>
      </c>
      <c r="I9" s="116"/>
      <c r="J9" s="44">
        <v>0</v>
      </c>
      <c r="K9" s="11"/>
      <c r="L9" s="12"/>
      <c r="M9" s="12"/>
      <c r="N9" s="12"/>
    </row>
    <row r="10" spans="1:14" ht="9" customHeight="1" thickBot="1" x14ac:dyDescent="0.25">
      <c r="B10" s="13"/>
      <c r="C10" s="13"/>
      <c r="D10" s="17"/>
      <c r="E10" s="9"/>
      <c r="F10" s="9"/>
      <c r="G10" s="9"/>
      <c r="H10" s="19"/>
      <c r="I10" s="19"/>
      <c r="J10" s="19"/>
      <c r="K10" s="11"/>
      <c r="L10" s="12"/>
      <c r="M10" s="12"/>
      <c r="N10" s="12"/>
    </row>
    <row r="11" spans="1:14" ht="19" customHeight="1" thickBot="1" x14ac:dyDescent="0.25">
      <c r="B11" s="15"/>
      <c r="C11" s="15" t="s">
        <v>3</v>
      </c>
      <c r="D11" s="16"/>
      <c r="E11" s="20"/>
      <c r="F11" s="21" t="s">
        <v>9</v>
      </c>
      <c r="G11" s="22"/>
      <c r="H11" s="115" t="s">
        <v>13</v>
      </c>
      <c r="I11" s="128"/>
      <c r="J11" s="45">
        <v>45466</v>
      </c>
      <c r="K11" s="11"/>
      <c r="L11" s="12"/>
      <c r="M11" s="12"/>
      <c r="N11" s="12"/>
    </row>
    <row r="12" spans="1:14" ht="19" customHeight="1" x14ac:dyDescent="0.35">
      <c r="B12" s="13"/>
      <c r="C12" s="34" t="s">
        <v>34</v>
      </c>
      <c r="D12" s="13"/>
      <c r="E12" s="13"/>
      <c r="F12" s="13"/>
      <c r="G12" s="121" t="s">
        <v>23</v>
      </c>
      <c r="H12" s="122"/>
      <c r="I12" s="122"/>
      <c r="J12" s="45">
        <f>DATE(YEAR(J11)-18,MONTH(J11),DAY(J11))</f>
        <v>38891</v>
      </c>
      <c r="K12" s="23"/>
      <c r="L12" s="24"/>
      <c r="M12" s="24"/>
      <c r="N12" s="24"/>
    </row>
    <row r="13" spans="1:14" s="96" customFormat="1" ht="30" customHeight="1" thickBot="1" x14ac:dyDescent="0.25">
      <c r="A13" s="136" t="s">
        <v>91</v>
      </c>
      <c r="B13" s="136"/>
      <c r="C13" s="136"/>
      <c r="D13" s="136"/>
      <c r="E13" s="136"/>
      <c r="F13" s="136"/>
      <c r="G13" s="136"/>
      <c r="H13" s="136"/>
      <c r="I13" s="136"/>
      <c r="J13" s="136"/>
      <c r="K13" s="94"/>
      <c r="L13" s="102"/>
      <c r="M13" s="95"/>
      <c r="N13" s="95"/>
    </row>
    <row r="14" spans="1:14" s="69" customFormat="1" ht="19" customHeight="1" thickBot="1" x14ac:dyDescent="0.25">
      <c r="B14" s="73">
        <f>SUM(B$17:B166)</f>
        <v>0</v>
      </c>
      <c r="C14" s="64" t="str">
        <f>IF(B14=0,"",SUBSTITUTE(SUBSTITUTE(SUBSTITUTE(SUBSTITUTE(SUBSTITUTE(" Soit, pour # participants, @ parcours de 30 km, &amp; de 50 km, § de 75 km et % de 100 km","#",B14),"@",K16),"&amp;",L16),"§",M16),"%",N16))</f>
        <v/>
      </c>
      <c r="D14" s="65"/>
      <c r="E14" s="65"/>
      <c r="F14" s="65"/>
      <c r="G14" s="66"/>
      <c r="H14" s="67"/>
      <c r="I14" s="67" t="str">
        <f>IF(B14=0,"","Total  ")</f>
        <v/>
      </c>
      <c r="J14" s="68" t="str">
        <f>IF(B14=0,"",SUM(J17:J166))</f>
        <v/>
      </c>
      <c r="K14" s="23"/>
      <c r="L14" s="24"/>
      <c r="M14" s="24"/>
      <c r="N14" s="24"/>
    </row>
    <row r="15" spans="1:14" ht="17" x14ac:dyDescent="0.2">
      <c r="A15" s="133" t="s">
        <v>81</v>
      </c>
      <c r="B15" s="117" t="s">
        <v>41</v>
      </c>
      <c r="C15" s="119" t="s">
        <v>29</v>
      </c>
      <c r="D15" s="119" t="s">
        <v>30</v>
      </c>
      <c r="E15" s="119" t="s">
        <v>31</v>
      </c>
      <c r="F15" s="119" t="s">
        <v>5</v>
      </c>
      <c r="G15" s="32" t="s">
        <v>32</v>
      </c>
      <c r="H15" s="30" t="s">
        <v>25</v>
      </c>
      <c r="I15" s="119" t="s">
        <v>33</v>
      </c>
      <c r="J15" s="123" t="s">
        <v>7</v>
      </c>
      <c r="K15" s="37">
        <f>IF(Donnees!A20="","",Donnees!A20)</f>
        <v>40</v>
      </c>
      <c r="L15" s="37">
        <f>IF(Donnees!$A21="","",Donnees!$A21)</f>
        <v>60</v>
      </c>
      <c r="M15" s="37">
        <f>IF(Donnees!$A22="","",Donnees!$A22)</f>
        <v>80</v>
      </c>
      <c r="N15" s="37">
        <f>IF(Donnees!$A23="","",Donnees!$A23)</f>
        <v>100</v>
      </c>
    </row>
    <row r="16" spans="1:14" ht="16" thickBot="1" x14ac:dyDescent="0.25">
      <c r="A16" s="134"/>
      <c r="B16" s="118"/>
      <c r="C16" s="120"/>
      <c r="D16" s="120"/>
      <c r="E16" s="120"/>
      <c r="F16" s="120"/>
      <c r="G16" s="33" t="s">
        <v>26</v>
      </c>
      <c r="H16" s="31" t="s">
        <v>24</v>
      </c>
      <c r="I16" s="120"/>
      <c r="J16" s="124"/>
      <c r="K16" s="70">
        <f>SUM(K17:K166)</f>
        <v>0</v>
      </c>
      <c r="L16" s="71">
        <f>SUM(L17:L166)</f>
        <v>0</v>
      </c>
      <c r="M16" s="71">
        <f>SUM(M17:M166)</f>
        <v>0</v>
      </c>
      <c r="N16" s="71">
        <f>SUM(N17:N166)</f>
        <v>0</v>
      </c>
    </row>
    <row r="17" spans="1:14" ht="19" customHeight="1" x14ac:dyDescent="0.2">
      <c r="A17" s="77"/>
      <c r="B17" s="74" t="str">
        <f>IF(OR(J17=$J$5,J17=$J$7,J17=$J$9),1,"")</f>
        <v/>
      </c>
      <c r="C17" s="25"/>
      <c r="D17" s="25"/>
      <c r="E17" s="26"/>
      <c r="F17" s="27"/>
      <c r="G17" s="28"/>
      <c r="H17" s="39" t="str">
        <f>IF(ISBLANK(G17),"",IF(G17&lt;Donnees!$A$26,"+ 18 ans","- 18 ans"))</f>
        <v/>
      </c>
      <c r="I17" s="40"/>
      <c r="J17" s="29" t="str">
        <f>IF(I17="","",IF(OR(ISBLANK(C17),ISBLANK(D17),ISBLANK(E17),ISBLANK(G17)),"Donnees?",IF(H17=Donnees!$A$17,$J$9,IF(AND($D$5=Donnees!$A$3,ISBLANK(F17)=FALSE),$J$5,$J$7))))</f>
        <v/>
      </c>
      <c r="K17" s="23">
        <f>IF($J17="Donnees?",0,IF($I17=K$15,1,0))</f>
        <v>0</v>
      </c>
      <c r="L17" s="23">
        <f>IF($J17="Donnees?",0,IF($I17=L$15,1,0))</f>
        <v>0</v>
      </c>
      <c r="M17" s="23">
        <f t="shared" ref="M17:N32" si="0">IF($J17="Donnees?",0,IF($I17=M$15,1,0))</f>
        <v>0</v>
      </c>
      <c r="N17" s="23">
        <f t="shared" si="0"/>
        <v>0</v>
      </c>
    </row>
    <row r="18" spans="1:14" ht="19" customHeight="1" thickBot="1" x14ac:dyDescent="0.25">
      <c r="A18" s="80"/>
      <c r="B18" s="103" t="str">
        <f t="shared" ref="B18:B56" si="1">IF(OR(J18=$J$5,J18=$J$7,J18=$J$9),1,"")</f>
        <v/>
      </c>
      <c r="C18" s="82"/>
      <c r="D18" s="82"/>
      <c r="E18" s="83"/>
      <c r="F18" s="84"/>
      <c r="G18" s="85"/>
      <c r="H18" s="86" t="str">
        <f>IF(ISBLANK(G18),"",IF(G18&lt;Donnees!$A$26,"+ 18 ans","- 18 ans"))</f>
        <v/>
      </c>
      <c r="I18" s="104"/>
      <c r="J18" s="88" t="str">
        <f>IF(I18="","",IF(OR(ISBLANK(C18),ISBLANK(D18),ISBLANK(E18),ISBLANK(G18)),"Donnees?",IF(H18=Donnees!$A$17,$J$9,IF(AND($D$5=Donnees!$A$3,ISBLANK(F18)=FALSE),$J$5,$J$7))))</f>
        <v/>
      </c>
      <c r="K18" s="23">
        <f>IF($J18="Donnees?",0,IF($I18=K$15,1,0))</f>
        <v>0</v>
      </c>
      <c r="L18" s="23">
        <f>IF($J18="Donnees?",0,IF($I18=L$15,1,0))</f>
        <v>0</v>
      </c>
      <c r="M18" s="23">
        <f t="shared" si="0"/>
        <v>0</v>
      </c>
      <c r="N18" s="23">
        <f t="shared" si="0"/>
        <v>0</v>
      </c>
    </row>
    <row r="19" spans="1:14" ht="19" customHeight="1" x14ac:dyDescent="0.2">
      <c r="A19" s="77"/>
      <c r="B19" s="74" t="str">
        <f t="shared" si="1"/>
        <v/>
      </c>
      <c r="C19" s="105"/>
      <c r="D19" s="105"/>
      <c r="E19" s="26"/>
      <c r="F19" s="106"/>
      <c r="G19" s="107"/>
      <c r="H19" s="39" t="str">
        <f>IF(ISBLANK(G19),"",IF(G19&lt;Donnees!$A$26,"+ 18 ans","- 18 ans"))</f>
        <v/>
      </c>
      <c r="I19" s="108"/>
      <c r="J19" s="29" t="str">
        <f>IF(I19="","",IF(OR(ISBLANK(C19),ISBLANK(D19),ISBLANK(E19),ISBLANK(G19)),"Donnees?",IF(H19=Donnees!$A$17,$J$9,IF(AND($D$5=Donnees!$A$3,ISBLANK(F19)=FALSE),$J$5,$J$7))))</f>
        <v/>
      </c>
      <c r="K19" s="23">
        <f t="shared" ref="K19:N57" si="2">IF($J19="Donnees?",0,IF($I19=K$15,1,0))</f>
        <v>0</v>
      </c>
      <c r="L19" s="23">
        <f t="shared" si="2"/>
        <v>0</v>
      </c>
      <c r="M19" s="23">
        <f t="shared" si="0"/>
        <v>0</v>
      </c>
      <c r="N19" s="23">
        <f t="shared" si="0"/>
        <v>0</v>
      </c>
    </row>
    <row r="20" spans="1:14" ht="19" customHeight="1" thickBot="1" x14ac:dyDescent="0.25">
      <c r="A20" s="80"/>
      <c r="B20" s="103" t="str">
        <f t="shared" si="1"/>
        <v/>
      </c>
      <c r="C20" s="82"/>
      <c r="D20" s="82"/>
      <c r="E20" s="83"/>
      <c r="F20" s="84"/>
      <c r="G20" s="85"/>
      <c r="H20" s="86" t="str">
        <f>IF(ISBLANK(G20),"",IF(G20&lt;Donnees!$A$26,"+ 18 ans","- 18 ans"))</f>
        <v/>
      </c>
      <c r="I20" s="104"/>
      <c r="J20" s="88" t="str">
        <f>IF(I20="","",IF(OR(ISBLANK(C20),ISBLANK(D20),ISBLANK(E20),ISBLANK(G20)),"Donnees?",IF(H20=Donnees!$A$17,$J$9,IF(AND($D$5=Donnees!$A$3,ISBLANK(F20)=FALSE),$J$5,$J$7))))</f>
        <v/>
      </c>
      <c r="K20" s="23">
        <f t="shared" si="2"/>
        <v>0</v>
      </c>
      <c r="L20" s="23">
        <f t="shared" si="2"/>
        <v>0</v>
      </c>
      <c r="M20" s="23">
        <f t="shared" si="0"/>
        <v>0</v>
      </c>
      <c r="N20" s="23">
        <f t="shared" si="0"/>
        <v>0</v>
      </c>
    </row>
    <row r="21" spans="1:14" ht="19" customHeight="1" x14ac:dyDescent="0.2">
      <c r="A21" s="77"/>
      <c r="B21" s="74" t="str">
        <f t="shared" si="1"/>
        <v/>
      </c>
      <c r="C21" s="105"/>
      <c r="D21" s="105"/>
      <c r="E21" s="26"/>
      <c r="F21" s="106"/>
      <c r="G21" s="107"/>
      <c r="H21" s="39" t="str">
        <f>IF(ISBLANK(G21),"",IF(G21&lt;Donnees!$A$26,"+ 18 ans","- 18 ans"))</f>
        <v/>
      </c>
      <c r="I21" s="108"/>
      <c r="J21" s="29" t="str">
        <f>IF(I21="","",IF(OR(ISBLANK(C21),ISBLANK(D21),ISBLANK(E21),ISBLANK(G21)),"Donnees?",IF(H21=Donnees!$A$17,$J$9,IF(AND($D$5=Donnees!$A$3,ISBLANK(F21)=FALSE),$J$5,$J$7))))</f>
        <v/>
      </c>
      <c r="K21" s="23">
        <f t="shared" si="2"/>
        <v>0</v>
      </c>
      <c r="L21" s="23">
        <f t="shared" si="2"/>
        <v>0</v>
      </c>
      <c r="M21" s="23">
        <f t="shared" si="0"/>
        <v>0</v>
      </c>
      <c r="N21" s="23">
        <f t="shared" si="0"/>
        <v>0</v>
      </c>
    </row>
    <row r="22" spans="1:14" ht="19" customHeight="1" thickBot="1" x14ac:dyDescent="0.25">
      <c r="A22" s="80"/>
      <c r="B22" s="103" t="str">
        <f t="shared" si="1"/>
        <v/>
      </c>
      <c r="C22" s="82"/>
      <c r="D22" s="82"/>
      <c r="E22" s="83"/>
      <c r="F22" s="84"/>
      <c r="G22" s="85"/>
      <c r="H22" s="86" t="str">
        <f>IF(ISBLANK(G22),"",IF(G22&lt;Donnees!$A$26,"+ 18 ans","- 18 ans"))</f>
        <v/>
      </c>
      <c r="I22" s="104"/>
      <c r="J22" s="88" t="str">
        <f>IF(I22="","",IF(OR(ISBLANK(C22),ISBLANK(D22),ISBLANK(E22),ISBLANK(G22)),"Donnees?",IF(H22=Donnees!$A$17,$J$9,IF(AND($D$5=Donnees!$A$3,ISBLANK(F22)=FALSE),$J$5,$J$7))))</f>
        <v/>
      </c>
      <c r="K22" s="23">
        <f t="shared" si="2"/>
        <v>0</v>
      </c>
      <c r="L22" s="23">
        <f t="shared" si="2"/>
        <v>0</v>
      </c>
      <c r="M22" s="23">
        <f t="shared" si="0"/>
        <v>0</v>
      </c>
      <c r="N22" s="23">
        <f t="shared" si="0"/>
        <v>0</v>
      </c>
    </row>
    <row r="23" spans="1:14" ht="19" customHeight="1" x14ac:dyDescent="0.2">
      <c r="A23" s="77"/>
      <c r="B23" s="74" t="str">
        <f t="shared" si="1"/>
        <v/>
      </c>
      <c r="C23" s="105"/>
      <c r="D23" s="105"/>
      <c r="E23" s="26"/>
      <c r="F23" s="106"/>
      <c r="G23" s="107"/>
      <c r="H23" s="39" t="str">
        <f>IF(ISBLANK(G23),"",IF(G23&lt;Donnees!$A$26,"+ 18 ans","- 18 ans"))</f>
        <v/>
      </c>
      <c r="I23" s="108"/>
      <c r="J23" s="29" t="str">
        <f>IF(I23="","",IF(OR(ISBLANK(C23),ISBLANK(D23),ISBLANK(E23),ISBLANK(G23)),"Donnees?",IF(H23=Donnees!$A$17,$J$9,IF(AND($D$5=Donnees!$A$3,ISBLANK(F23)=FALSE),$J$5,$J$7))))</f>
        <v/>
      </c>
      <c r="K23" s="23">
        <f t="shared" si="2"/>
        <v>0</v>
      </c>
      <c r="L23" s="23">
        <f t="shared" si="2"/>
        <v>0</v>
      </c>
      <c r="M23" s="23">
        <f t="shared" si="0"/>
        <v>0</v>
      </c>
      <c r="N23" s="23">
        <f t="shared" si="0"/>
        <v>0</v>
      </c>
    </row>
    <row r="24" spans="1:14" ht="19" customHeight="1" thickBot="1" x14ac:dyDescent="0.25">
      <c r="A24" s="80"/>
      <c r="B24" s="103" t="str">
        <f t="shared" si="1"/>
        <v/>
      </c>
      <c r="C24" s="82"/>
      <c r="D24" s="82"/>
      <c r="E24" s="83"/>
      <c r="F24" s="84"/>
      <c r="G24" s="85"/>
      <c r="H24" s="86" t="str">
        <f>IF(ISBLANK(G24),"",IF(G24&lt;Donnees!$A$26,"+ 18 ans","- 18 ans"))</f>
        <v/>
      </c>
      <c r="I24" s="104"/>
      <c r="J24" s="88" t="str">
        <f>IF(I24="","",IF(OR(ISBLANK(C24),ISBLANK(D24),ISBLANK(E24),ISBLANK(G24)),"Donnees?",IF(H24=Donnees!$A$17,$J$9,IF(AND($D$5=Donnees!$A$3,ISBLANK(F24)=FALSE),$J$5,$J$7))))</f>
        <v/>
      </c>
      <c r="K24" s="23">
        <f t="shared" si="2"/>
        <v>0</v>
      </c>
      <c r="L24" s="23">
        <f t="shared" si="2"/>
        <v>0</v>
      </c>
      <c r="M24" s="23">
        <f t="shared" si="0"/>
        <v>0</v>
      </c>
      <c r="N24" s="23">
        <f t="shared" si="0"/>
        <v>0</v>
      </c>
    </row>
    <row r="25" spans="1:14" ht="19" customHeight="1" x14ac:dyDescent="0.2">
      <c r="A25" s="77"/>
      <c r="B25" s="74" t="str">
        <f t="shared" si="1"/>
        <v/>
      </c>
      <c r="C25" s="105"/>
      <c r="D25" s="105"/>
      <c r="E25" s="26"/>
      <c r="F25" s="106"/>
      <c r="G25" s="107"/>
      <c r="H25" s="39" t="str">
        <f>IF(ISBLANK(G25),"",IF(G25&lt;Donnees!$A$26,"+ 18 ans","- 18 ans"))</f>
        <v/>
      </c>
      <c r="I25" s="108"/>
      <c r="J25" s="29" t="str">
        <f>IF(I25="","",IF(OR(ISBLANK(C25),ISBLANK(D25),ISBLANK(E25),ISBLANK(G25)),"Donnees?",IF(H25=Donnees!$A$17,$J$9,IF(AND($D$5=Donnees!$A$3,ISBLANK(F25)=FALSE),$J$5,$J$7))))</f>
        <v/>
      </c>
      <c r="K25" s="23">
        <f t="shared" si="2"/>
        <v>0</v>
      </c>
      <c r="L25" s="23">
        <f t="shared" si="2"/>
        <v>0</v>
      </c>
      <c r="M25" s="23">
        <f t="shared" si="0"/>
        <v>0</v>
      </c>
      <c r="N25" s="23">
        <f t="shared" si="0"/>
        <v>0</v>
      </c>
    </row>
    <row r="26" spans="1:14" ht="19" customHeight="1" thickBot="1" x14ac:dyDescent="0.25">
      <c r="A26" s="80"/>
      <c r="B26" s="103" t="str">
        <f t="shared" si="1"/>
        <v/>
      </c>
      <c r="C26" s="82"/>
      <c r="D26" s="82"/>
      <c r="E26" s="83"/>
      <c r="F26" s="84"/>
      <c r="G26" s="85"/>
      <c r="H26" s="86" t="str">
        <f>IF(ISBLANK(G26),"",IF(G26&lt;Donnees!$A$26,"+ 18 ans","- 18 ans"))</f>
        <v/>
      </c>
      <c r="I26" s="104"/>
      <c r="J26" s="88" t="str">
        <f>IF(I26="","",IF(OR(ISBLANK(C26),ISBLANK(D26),ISBLANK(E26),ISBLANK(G26)),"Donnees?",IF(H26=Donnees!$A$17,$J$9,IF(AND($D$5=Donnees!$A$3,ISBLANK(F26)=FALSE),$J$5,$J$7))))</f>
        <v/>
      </c>
      <c r="K26" s="23">
        <f t="shared" si="2"/>
        <v>0</v>
      </c>
      <c r="L26" s="23">
        <f t="shared" si="2"/>
        <v>0</v>
      </c>
      <c r="M26" s="23">
        <f t="shared" si="0"/>
        <v>0</v>
      </c>
      <c r="N26" s="23">
        <f t="shared" si="0"/>
        <v>0</v>
      </c>
    </row>
    <row r="27" spans="1:14" ht="19" customHeight="1" x14ac:dyDescent="0.2">
      <c r="A27" s="77"/>
      <c r="B27" s="74" t="str">
        <f t="shared" si="1"/>
        <v/>
      </c>
      <c r="C27" s="105"/>
      <c r="D27" s="105"/>
      <c r="E27" s="26"/>
      <c r="F27" s="106"/>
      <c r="G27" s="107"/>
      <c r="H27" s="39" t="str">
        <f>IF(ISBLANK(G27),"",IF(G27&lt;Donnees!$A$26,"+ 18 ans","- 18 ans"))</f>
        <v/>
      </c>
      <c r="I27" s="108"/>
      <c r="J27" s="29" t="str">
        <f>IF(I27="","",IF(OR(ISBLANK(C27),ISBLANK(D27),ISBLANK(E27),ISBLANK(G27)),"Donnees?",IF(H27=Donnees!$A$17,$J$9,IF(AND($D$5=Donnees!$A$3,ISBLANK(F27)=FALSE),$J$5,$J$7))))</f>
        <v/>
      </c>
      <c r="K27" s="23">
        <f t="shared" si="2"/>
        <v>0</v>
      </c>
      <c r="L27" s="23">
        <f t="shared" si="2"/>
        <v>0</v>
      </c>
      <c r="M27" s="23">
        <f t="shared" si="0"/>
        <v>0</v>
      </c>
      <c r="N27" s="23">
        <f t="shared" si="0"/>
        <v>0</v>
      </c>
    </row>
    <row r="28" spans="1:14" ht="19" customHeight="1" thickBot="1" x14ac:dyDescent="0.25">
      <c r="A28" s="80"/>
      <c r="B28" s="103" t="str">
        <f t="shared" si="1"/>
        <v/>
      </c>
      <c r="C28" s="82"/>
      <c r="D28" s="82"/>
      <c r="E28" s="83"/>
      <c r="F28" s="84"/>
      <c r="G28" s="85"/>
      <c r="H28" s="86" t="str">
        <f>IF(ISBLANK(G28),"",IF(G28&lt;Donnees!$A$26,"+ 18 ans","- 18 ans"))</f>
        <v/>
      </c>
      <c r="I28" s="104"/>
      <c r="J28" s="88" t="str">
        <f>IF(I28="","",IF(OR(ISBLANK(C28),ISBLANK(D28),ISBLANK(E28),ISBLANK(G28)),"Donnees?",IF(H28=Donnees!$A$17,$J$9,IF(AND($D$5=Donnees!$A$3,ISBLANK(F28)=FALSE),$J$5,$J$7))))</f>
        <v/>
      </c>
      <c r="K28" s="23">
        <f t="shared" si="2"/>
        <v>0</v>
      </c>
      <c r="L28" s="23">
        <f t="shared" si="2"/>
        <v>0</v>
      </c>
      <c r="M28" s="23">
        <f t="shared" si="0"/>
        <v>0</v>
      </c>
      <c r="N28" s="23">
        <f t="shared" si="0"/>
        <v>0</v>
      </c>
    </row>
    <row r="29" spans="1:14" ht="19" customHeight="1" x14ac:dyDescent="0.2">
      <c r="A29" s="77"/>
      <c r="B29" s="74" t="str">
        <f t="shared" si="1"/>
        <v/>
      </c>
      <c r="C29" s="105"/>
      <c r="D29" s="105"/>
      <c r="E29" s="26"/>
      <c r="F29" s="106"/>
      <c r="G29" s="107"/>
      <c r="H29" s="39" t="str">
        <f>IF(ISBLANK(G29),"",IF(G29&lt;Donnees!$A$26,"+ 18 ans","- 18 ans"))</f>
        <v/>
      </c>
      <c r="I29" s="108"/>
      <c r="J29" s="29" t="str">
        <f>IF(I29="","",IF(OR(ISBLANK(C29),ISBLANK(D29),ISBLANK(E29),ISBLANK(G29)),"Donnees?",IF(H29=Donnees!$A$17,$J$9,IF(AND($D$5=Donnees!$A$3,ISBLANK(F29)=FALSE),$J$5,$J$7))))</f>
        <v/>
      </c>
      <c r="K29" s="23">
        <f t="shared" si="2"/>
        <v>0</v>
      </c>
      <c r="L29" s="23">
        <f t="shared" si="2"/>
        <v>0</v>
      </c>
      <c r="M29" s="23">
        <f t="shared" si="0"/>
        <v>0</v>
      </c>
      <c r="N29" s="23">
        <f t="shared" si="0"/>
        <v>0</v>
      </c>
    </row>
    <row r="30" spans="1:14" ht="19" customHeight="1" thickBot="1" x14ac:dyDescent="0.25">
      <c r="A30" s="78"/>
      <c r="B30" s="75" t="str">
        <f t="shared" si="1"/>
        <v/>
      </c>
      <c r="C30" s="50"/>
      <c r="D30" s="50"/>
      <c r="E30" s="51"/>
      <c r="F30" s="52"/>
      <c r="G30" s="53"/>
      <c r="H30" s="54" t="str">
        <f>IF(ISBLANK(G30),"",IF(G30&lt;Donnees!$A$26,"+ 18 ans","- 18 ans"))</f>
        <v/>
      </c>
      <c r="I30" s="55"/>
      <c r="J30" s="56" t="str">
        <f>IF(I30="","",IF(OR(ISBLANK(C30),ISBLANK(D30),ISBLANK(E30),ISBLANK(G30)),"Donnees?",IF(H30=Donnees!$A$17,$J$9,IF(AND($D$5=Donnees!$A$3,ISBLANK(F30)=FALSE),$J$5,$J$7))))</f>
        <v/>
      </c>
      <c r="K30" s="23">
        <f t="shared" si="2"/>
        <v>0</v>
      </c>
      <c r="L30" s="23">
        <f t="shared" si="2"/>
        <v>0</v>
      </c>
      <c r="M30" s="23">
        <f t="shared" si="0"/>
        <v>0</v>
      </c>
      <c r="N30" s="23">
        <f t="shared" si="0"/>
        <v>0</v>
      </c>
    </row>
    <row r="31" spans="1:14" ht="19" customHeight="1" x14ac:dyDescent="0.2">
      <c r="A31" s="77"/>
      <c r="B31" s="74" t="str">
        <f t="shared" si="1"/>
        <v/>
      </c>
      <c r="C31" s="105"/>
      <c r="D31" s="105"/>
      <c r="E31" s="26"/>
      <c r="F31" s="106"/>
      <c r="G31" s="107"/>
      <c r="H31" s="39" t="str">
        <f>IF(ISBLANK(G31),"",IF(G31&lt;Donnees!$A$26,"+ 18 ans","- 18 ans"))</f>
        <v/>
      </c>
      <c r="I31" s="108"/>
      <c r="J31" s="29" t="str">
        <f>IF(I31="","",IF(OR(ISBLANK(C31),ISBLANK(D31),ISBLANK(E31),ISBLANK(G31)),"Donnees?",IF(H31=Donnees!$A$17,$J$9,IF(AND($D$5=Donnees!$A$3,ISBLANK(F31)=FALSE),$J$5,$J$7))))</f>
        <v/>
      </c>
      <c r="K31" s="23">
        <f t="shared" si="2"/>
        <v>0</v>
      </c>
      <c r="L31" s="23">
        <f t="shared" si="2"/>
        <v>0</v>
      </c>
      <c r="M31" s="23">
        <f t="shared" si="0"/>
        <v>0</v>
      </c>
      <c r="N31" s="23">
        <f t="shared" si="0"/>
        <v>0</v>
      </c>
    </row>
    <row r="32" spans="1:14" ht="19" customHeight="1" thickBot="1" x14ac:dyDescent="0.25">
      <c r="A32" s="80"/>
      <c r="B32" s="103" t="str">
        <f t="shared" si="1"/>
        <v/>
      </c>
      <c r="C32" s="82"/>
      <c r="D32" s="82"/>
      <c r="E32" s="83"/>
      <c r="F32" s="84"/>
      <c r="G32" s="85"/>
      <c r="H32" s="86" t="str">
        <f>IF(ISBLANK(G32),"",IF(G32&lt;Donnees!$A$26,"+ 18 ans","- 18 ans"))</f>
        <v/>
      </c>
      <c r="I32" s="104"/>
      <c r="J32" s="88" t="str">
        <f>IF(I32="","",IF(OR(ISBLANK(C32),ISBLANK(D32),ISBLANK(E32),ISBLANK(G32)),"Donnees?",IF(H32=Donnees!$A$17,$J$9,IF(AND($D$5=Donnees!$A$3,ISBLANK(F32)=FALSE),$J$5,$J$7))))</f>
        <v/>
      </c>
      <c r="K32" s="23">
        <f t="shared" si="2"/>
        <v>0</v>
      </c>
      <c r="L32" s="23">
        <f t="shared" si="2"/>
        <v>0</v>
      </c>
      <c r="M32" s="23">
        <f t="shared" si="0"/>
        <v>0</v>
      </c>
      <c r="N32" s="23">
        <f t="shared" si="0"/>
        <v>0</v>
      </c>
    </row>
    <row r="33" spans="1:14" ht="19" customHeight="1" x14ac:dyDescent="0.2">
      <c r="A33" s="77"/>
      <c r="B33" s="74" t="str">
        <f t="shared" si="1"/>
        <v/>
      </c>
      <c r="C33" s="105"/>
      <c r="D33" s="105"/>
      <c r="E33" s="26"/>
      <c r="F33" s="106"/>
      <c r="G33" s="107"/>
      <c r="H33" s="39" t="str">
        <f>IF(ISBLANK(G33),"",IF(G33&lt;Donnees!$A$26,"+ 18 ans","- 18 ans"))</f>
        <v/>
      </c>
      <c r="I33" s="108"/>
      <c r="J33" s="29" t="str">
        <f>IF(I33="","",IF(OR(ISBLANK(C33),ISBLANK(D33),ISBLANK(E33),ISBLANK(G33)),"Donnees?",IF(H33=Donnees!$A$17,$J$9,IF(AND($D$5=Donnees!$A$3,ISBLANK(F33)=FALSE),$J$5,$J$7))))</f>
        <v/>
      </c>
      <c r="K33" s="23">
        <f t="shared" si="2"/>
        <v>0</v>
      </c>
      <c r="L33" s="23">
        <f t="shared" si="2"/>
        <v>0</v>
      </c>
      <c r="M33" s="23">
        <f t="shared" si="2"/>
        <v>0</v>
      </c>
      <c r="N33" s="23">
        <f t="shared" si="2"/>
        <v>0</v>
      </c>
    </row>
    <row r="34" spans="1:14" ht="19" customHeight="1" thickBot="1" x14ac:dyDescent="0.25">
      <c r="A34" s="80"/>
      <c r="B34" s="103" t="str">
        <f t="shared" si="1"/>
        <v/>
      </c>
      <c r="C34" s="82"/>
      <c r="D34" s="82"/>
      <c r="E34" s="83"/>
      <c r="F34" s="84"/>
      <c r="G34" s="85"/>
      <c r="H34" s="86" t="str">
        <f>IF(ISBLANK(G34),"",IF(G34&lt;Donnees!$A$26,"+ 18 ans","- 18 ans"))</f>
        <v/>
      </c>
      <c r="I34" s="104"/>
      <c r="J34" s="88" t="str">
        <f>IF(I34="","",IF(OR(ISBLANK(C34),ISBLANK(D34),ISBLANK(E34),ISBLANK(G34)),"Donnees?",IF(H34=Donnees!$A$17,$J$9,IF(AND($D$5=Donnees!$A$3,ISBLANK(F34)=FALSE),$J$5,$J$7))))</f>
        <v/>
      </c>
      <c r="K34" s="23">
        <f t="shared" si="2"/>
        <v>0</v>
      </c>
      <c r="L34" s="23">
        <f t="shared" si="2"/>
        <v>0</v>
      </c>
      <c r="M34" s="23">
        <f t="shared" si="2"/>
        <v>0</v>
      </c>
      <c r="N34" s="23">
        <f t="shared" si="2"/>
        <v>0</v>
      </c>
    </row>
    <row r="35" spans="1:14" ht="19" customHeight="1" x14ac:dyDescent="0.2">
      <c r="A35" s="77"/>
      <c r="B35" s="74" t="str">
        <f t="shared" si="1"/>
        <v/>
      </c>
      <c r="C35" s="105"/>
      <c r="D35" s="105"/>
      <c r="E35" s="26"/>
      <c r="F35" s="106"/>
      <c r="G35" s="107"/>
      <c r="H35" s="39" t="str">
        <f>IF(ISBLANK(G35),"",IF(G35&lt;Donnees!$A$26,"+ 18 ans","- 18 ans"))</f>
        <v/>
      </c>
      <c r="I35" s="108"/>
      <c r="J35" s="29" t="str">
        <f>IF(I35="","",IF(OR(ISBLANK(C35),ISBLANK(D35),ISBLANK(E35),ISBLANK(G35)),"Donnees?",IF(H35=Donnees!$A$17,$J$9,IF(AND($D$5=Donnees!$A$3,ISBLANK(F35)=FALSE),$J$5,$J$7))))</f>
        <v/>
      </c>
      <c r="K35" s="23">
        <f t="shared" si="2"/>
        <v>0</v>
      </c>
      <c r="L35" s="23">
        <f t="shared" si="2"/>
        <v>0</v>
      </c>
      <c r="M35" s="23">
        <f t="shared" si="2"/>
        <v>0</v>
      </c>
      <c r="N35" s="23">
        <f t="shared" si="2"/>
        <v>0</v>
      </c>
    </row>
    <row r="36" spans="1:14" ht="19" customHeight="1" thickBot="1" x14ac:dyDescent="0.25">
      <c r="A36" s="80"/>
      <c r="B36" s="103" t="str">
        <f t="shared" si="1"/>
        <v/>
      </c>
      <c r="C36" s="82"/>
      <c r="D36" s="82"/>
      <c r="E36" s="83"/>
      <c r="F36" s="84"/>
      <c r="G36" s="85"/>
      <c r="H36" s="86" t="str">
        <f>IF(ISBLANK(G36),"",IF(G36&lt;Donnees!$A$26,"+ 18 ans","- 18 ans"))</f>
        <v/>
      </c>
      <c r="I36" s="104"/>
      <c r="J36" s="88" t="str">
        <f>IF(I36="","",IF(OR(ISBLANK(C36),ISBLANK(D36),ISBLANK(E36),ISBLANK(G36)),"Donnees?",IF(H36=Donnees!$A$17,$J$9,IF(AND($D$5=Donnees!$A$3,ISBLANK(F36)=FALSE),$J$5,$J$7))))</f>
        <v/>
      </c>
      <c r="K36" s="23">
        <f t="shared" si="2"/>
        <v>0</v>
      </c>
      <c r="L36" s="23">
        <f t="shared" si="2"/>
        <v>0</v>
      </c>
      <c r="M36" s="23">
        <f t="shared" si="2"/>
        <v>0</v>
      </c>
      <c r="N36" s="23">
        <f t="shared" si="2"/>
        <v>0</v>
      </c>
    </row>
    <row r="37" spans="1:14" ht="19" customHeight="1" x14ac:dyDescent="0.2">
      <c r="A37" s="77"/>
      <c r="B37" s="74" t="str">
        <f t="shared" si="1"/>
        <v/>
      </c>
      <c r="C37" s="105"/>
      <c r="D37" s="105"/>
      <c r="E37" s="26"/>
      <c r="F37" s="106"/>
      <c r="G37" s="107"/>
      <c r="H37" s="39" t="str">
        <f>IF(ISBLANK(G37),"",IF(G37&lt;Donnees!$A$26,"+ 18 ans","- 18 ans"))</f>
        <v/>
      </c>
      <c r="I37" s="108"/>
      <c r="J37" s="29" t="str">
        <f>IF(I37="","",IF(OR(ISBLANK(C37),ISBLANK(D37),ISBLANK(E37),ISBLANK(G37)),"Donnees?",IF(H37=Donnees!$A$17,$J$9,IF(AND($D$5=Donnees!$A$3,ISBLANK(F37)=FALSE),$J$5,$J$7))))</f>
        <v/>
      </c>
      <c r="K37" s="23">
        <f t="shared" si="2"/>
        <v>0</v>
      </c>
      <c r="L37" s="23">
        <f t="shared" si="2"/>
        <v>0</v>
      </c>
      <c r="M37" s="23">
        <f t="shared" si="2"/>
        <v>0</v>
      </c>
      <c r="N37" s="23">
        <f t="shared" si="2"/>
        <v>0</v>
      </c>
    </row>
    <row r="38" spans="1:14" ht="19" customHeight="1" thickBot="1" x14ac:dyDescent="0.25">
      <c r="A38" s="80"/>
      <c r="B38" s="103" t="str">
        <f t="shared" si="1"/>
        <v/>
      </c>
      <c r="C38" s="82"/>
      <c r="D38" s="82"/>
      <c r="E38" s="83"/>
      <c r="F38" s="84"/>
      <c r="G38" s="85"/>
      <c r="H38" s="86" t="str">
        <f>IF(ISBLANK(G38),"",IF(G38&lt;Donnees!$A$26,"+ 18 ans","- 18 ans"))</f>
        <v/>
      </c>
      <c r="I38" s="104"/>
      <c r="J38" s="88" t="str">
        <f>IF(I38="","",IF(OR(ISBLANK(C38),ISBLANK(D38),ISBLANK(E38),ISBLANK(G38)),"Donnees?",IF(H38=Donnees!$A$17,$J$9,IF(AND($D$5=Donnees!$A$3,ISBLANK(F38)=FALSE),$J$5,$J$7))))</f>
        <v/>
      </c>
      <c r="K38" s="23">
        <f t="shared" si="2"/>
        <v>0</v>
      </c>
      <c r="L38" s="23">
        <f t="shared" si="2"/>
        <v>0</v>
      </c>
      <c r="M38" s="23">
        <f t="shared" si="2"/>
        <v>0</v>
      </c>
      <c r="N38" s="23">
        <f t="shared" si="2"/>
        <v>0</v>
      </c>
    </row>
    <row r="39" spans="1:14" ht="19" customHeight="1" x14ac:dyDescent="0.2">
      <c r="A39" s="77"/>
      <c r="B39" s="74" t="str">
        <f t="shared" si="1"/>
        <v/>
      </c>
      <c r="C39" s="105"/>
      <c r="D39" s="105"/>
      <c r="E39" s="26"/>
      <c r="F39" s="106"/>
      <c r="G39" s="107"/>
      <c r="H39" s="39" t="str">
        <f>IF(ISBLANK(G39),"",IF(G39&lt;Donnees!$A$26,"+ 18 ans","- 18 ans"))</f>
        <v/>
      </c>
      <c r="I39" s="108"/>
      <c r="J39" s="29" t="str">
        <f>IF(I39="","",IF(OR(ISBLANK(C39),ISBLANK(D39),ISBLANK(E39),ISBLANK(G39)),"Donnees?",IF(H39=Donnees!$A$17,$J$9,IF(AND($D$5=Donnees!$A$3,ISBLANK(F39)=FALSE),$J$5,$J$7))))</f>
        <v/>
      </c>
      <c r="K39" s="23">
        <f t="shared" si="2"/>
        <v>0</v>
      </c>
      <c r="L39" s="23">
        <f t="shared" si="2"/>
        <v>0</v>
      </c>
      <c r="M39" s="23">
        <f t="shared" si="2"/>
        <v>0</v>
      </c>
      <c r="N39" s="23">
        <f t="shared" si="2"/>
        <v>0</v>
      </c>
    </row>
    <row r="40" spans="1:14" ht="19" customHeight="1" thickBot="1" x14ac:dyDescent="0.25">
      <c r="A40" s="80"/>
      <c r="B40" s="103" t="str">
        <f t="shared" si="1"/>
        <v/>
      </c>
      <c r="C40" s="82"/>
      <c r="D40" s="82"/>
      <c r="E40" s="83"/>
      <c r="F40" s="84"/>
      <c r="G40" s="85"/>
      <c r="H40" s="86" t="str">
        <f>IF(ISBLANK(G40),"",IF(G40&lt;Donnees!$A$26,"+ 18 ans","- 18 ans"))</f>
        <v/>
      </c>
      <c r="I40" s="104"/>
      <c r="J40" s="88" t="str">
        <f>IF(I40="","",IF(OR(ISBLANK(C40),ISBLANK(D40),ISBLANK(E40),ISBLANK(G40)),"Donnees?",IF(H40=Donnees!$A$17,$J$9,IF(AND($D$5=Donnees!$A$3,ISBLANK(F40)=FALSE),$J$5,$J$7))))</f>
        <v/>
      </c>
      <c r="K40" s="23">
        <f t="shared" si="2"/>
        <v>0</v>
      </c>
      <c r="L40" s="23">
        <f t="shared" si="2"/>
        <v>0</v>
      </c>
      <c r="M40" s="23">
        <f t="shared" si="2"/>
        <v>0</v>
      </c>
      <c r="N40" s="23">
        <f t="shared" si="2"/>
        <v>0</v>
      </c>
    </row>
    <row r="41" spans="1:14" ht="19" customHeight="1" x14ac:dyDescent="0.2">
      <c r="A41" s="77"/>
      <c r="B41" s="74" t="str">
        <f t="shared" si="1"/>
        <v/>
      </c>
      <c r="C41" s="105"/>
      <c r="D41" s="105"/>
      <c r="E41" s="26"/>
      <c r="F41" s="106"/>
      <c r="G41" s="107"/>
      <c r="H41" s="39" t="str">
        <f>IF(ISBLANK(G41),"",IF(G41&lt;Donnees!$A$26,"+ 18 ans","- 18 ans"))</f>
        <v/>
      </c>
      <c r="I41" s="108"/>
      <c r="J41" s="29" t="str">
        <f>IF(I41="","",IF(OR(ISBLANK(C41),ISBLANK(D41),ISBLANK(E41),ISBLANK(G41)),"Donnees?",IF(H41=Donnees!$A$17,$J$9,IF(AND($D$5=Donnees!$A$3,ISBLANK(F41)=FALSE),$J$5,$J$7))))</f>
        <v/>
      </c>
      <c r="K41" s="23">
        <f t="shared" si="2"/>
        <v>0</v>
      </c>
      <c r="L41" s="23">
        <f t="shared" si="2"/>
        <v>0</v>
      </c>
      <c r="M41" s="23">
        <f t="shared" si="2"/>
        <v>0</v>
      </c>
      <c r="N41" s="23">
        <f t="shared" si="2"/>
        <v>0</v>
      </c>
    </row>
    <row r="42" spans="1:14" ht="19" customHeight="1" thickBot="1" x14ac:dyDescent="0.25">
      <c r="A42" s="78"/>
      <c r="B42" s="75" t="str">
        <f t="shared" si="1"/>
        <v/>
      </c>
      <c r="C42" s="50"/>
      <c r="D42" s="50"/>
      <c r="E42" s="51"/>
      <c r="F42" s="52"/>
      <c r="G42" s="53"/>
      <c r="H42" s="54" t="str">
        <f>IF(ISBLANK(G42),"",IF(G42&lt;Donnees!$A$26,"+ 18 ans","- 18 ans"))</f>
        <v/>
      </c>
      <c r="I42" s="55"/>
      <c r="J42" s="56" t="str">
        <f>IF(I42="","",IF(OR(ISBLANK(C42),ISBLANK(D42),ISBLANK(E42),ISBLANK(G42)),"Donnees?",IF(H42=Donnees!$A$17,$J$9,IF(AND($D$5=Donnees!$A$3,ISBLANK(F42)=FALSE),$J$5,$J$7))))</f>
        <v/>
      </c>
      <c r="K42" s="23">
        <f t="shared" si="2"/>
        <v>0</v>
      </c>
      <c r="L42" s="23">
        <f t="shared" si="2"/>
        <v>0</v>
      </c>
      <c r="M42" s="23">
        <f t="shared" si="2"/>
        <v>0</v>
      </c>
      <c r="N42" s="23">
        <f t="shared" si="2"/>
        <v>0</v>
      </c>
    </row>
    <row r="43" spans="1:14" ht="19" customHeight="1" x14ac:dyDescent="0.2">
      <c r="A43" s="77"/>
      <c r="B43" s="74" t="str">
        <f t="shared" si="1"/>
        <v/>
      </c>
      <c r="C43" s="105"/>
      <c r="D43" s="105"/>
      <c r="E43" s="26"/>
      <c r="F43" s="106"/>
      <c r="G43" s="107"/>
      <c r="H43" s="39" t="str">
        <f>IF(ISBLANK(G43),"",IF(G43&lt;Donnees!$A$26,"+ 18 ans","- 18 ans"))</f>
        <v/>
      </c>
      <c r="I43" s="108"/>
      <c r="J43" s="29" t="str">
        <f>IF(I43="","",IF(OR(ISBLANK(C43),ISBLANK(D43),ISBLANK(E43),ISBLANK(G43)),"Donnees?",IF(H43=Donnees!$A$17,$J$9,IF(AND($D$5=Donnees!$A$3,ISBLANK(F43)=FALSE),$J$5,$J$7))))</f>
        <v/>
      </c>
      <c r="K43" s="23">
        <f t="shared" si="2"/>
        <v>0</v>
      </c>
      <c r="L43" s="23">
        <f t="shared" si="2"/>
        <v>0</v>
      </c>
      <c r="M43" s="23">
        <f t="shared" si="2"/>
        <v>0</v>
      </c>
      <c r="N43" s="23">
        <f t="shared" si="2"/>
        <v>0</v>
      </c>
    </row>
    <row r="44" spans="1:14" ht="19" customHeight="1" thickBot="1" x14ac:dyDescent="0.25">
      <c r="A44" s="80"/>
      <c r="B44" s="103" t="str">
        <f t="shared" si="1"/>
        <v/>
      </c>
      <c r="C44" s="82"/>
      <c r="D44" s="82"/>
      <c r="E44" s="83"/>
      <c r="F44" s="84"/>
      <c r="G44" s="85"/>
      <c r="H44" s="86" t="str">
        <f>IF(ISBLANK(G44),"",IF(G44&lt;Donnees!$A$26,"+ 18 ans","- 18 ans"))</f>
        <v/>
      </c>
      <c r="I44" s="104"/>
      <c r="J44" s="88" t="str">
        <f>IF(I44="","",IF(OR(ISBLANK(C44),ISBLANK(D44),ISBLANK(E44),ISBLANK(G44)),"Donnees?",IF(H44=Donnees!$A$17,$J$9,IF(AND($D$5=Donnees!$A$3,ISBLANK(F44)=FALSE),$J$5,$J$7))))</f>
        <v/>
      </c>
      <c r="K44" s="23">
        <f t="shared" si="2"/>
        <v>0</v>
      </c>
      <c r="L44" s="23">
        <f t="shared" si="2"/>
        <v>0</v>
      </c>
      <c r="M44" s="23">
        <f t="shared" si="2"/>
        <v>0</v>
      </c>
      <c r="N44" s="23">
        <f t="shared" si="2"/>
        <v>0</v>
      </c>
    </row>
    <row r="45" spans="1:14" ht="19" customHeight="1" x14ac:dyDescent="0.2">
      <c r="A45" s="79"/>
      <c r="B45" s="76" t="str">
        <f t="shared" si="1"/>
        <v/>
      </c>
      <c r="C45" s="57"/>
      <c r="D45" s="57"/>
      <c r="E45" s="58"/>
      <c r="F45" s="59"/>
      <c r="G45" s="60"/>
      <c r="H45" s="61" t="str">
        <f>IF(ISBLANK(G45),"",IF(G45&lt;Donnees!$A$26,"+ 18 ans","- 18 ans"))</f>
        <v/>
      </c>
      <c r="I45" s="62"/>
      <c r="J45" s="63" t="str">
        <f>IF(I45="","",IF(OR(ISBLANK(C45),ISBLANK(D45),ISBLANK(E45),ISBLANK(G45)),"Donnees?",IF(H45=Donnees!$A$17,$J$9,IF(AND($D$5=Donnees!$A$3,ISBLANK(F45)=FALSE),$J$5,$J$7))))</f>
        <v/>
      </c>
      <c r="K45" s="23">
        <f t="shared" si="2"/>
        <v>0</v>
      </c>
      <c r="L45" s="23">
        <f t="shared" si="2"/>
        <v>0</v>
      </c>
      <c r="M45" s="23">
        <f t="shared" si="2"/>
        <v>0</v>
      </c>
      <c r="N45" s="23">
        <f t="shared" si="2"/>
        <v>0</v>
      </c>
    </row>
    <row r="46" spans="1:14" ht="19" customHeight="1" thickBot="1" x14ac:dyDescent="0.25">
      <c r="A46" s="78"/>
      <c r="B46" s="75" t="str">
        <f t="shared" si="1"/>
        <v/>
      </c>
      <c r="C46" s="50"/>
      <c r="D46" s="50"/>
      <c r="E46" s="51"/>
      <c r="F46" s="52"/>
      <c r="G46" s="53"/>
      <c r="H46" s="54" t="str">
        <f>IF(ISBLANK(G46),"",IF(G46&lt;Donnees!$A$26,"+ 18 ans","- 18 ans"))</f>
        <v/>
      </c>
      <c r="I46" s="55"/>
      <c r="J46" s="56" t="str">
        <f>IF(I46="","",IF(OR(ISBLANK(C46),ISBLANK(D46),ISBLANK(E46),ISBLANK(G46)),"Donnees?",IF(H46=Donnees!$A$17,$J$9,IF(AND($D$5=Donnees!$A$3,ISBLANK(F46)=FALSE),$J$5,$J$7))))</f>
        <v/>
      </c>
      <c r="K46" s="23">
        <f t="shared" si="2"/>
        <v>0</v>
      </c>
      <c r="L46" s="23">
        <f t="shared" si="2"/>
        <v>0</v>
      </c>
      <c r="M46" s="23">
        <f t="shared" si="2"/>
        <v>0</v>
      </c>
      <c r="N46" s="23">
        <f t="shared" si="2"/>
        <v>0</v>
      </c>
    </row>
    <row r="47" spans="1:14" ht="19" customHeight="1" x14ac:dyDescent="0.2">
      <c r="A47" s="77"/>
      <c r="B47" s="74" t="str">
        <f t="shared" si="1"/>
        <v/>
      </c>
      <c r="C47" s="105"/>
      <c r="D47" s="105"/>
      <c r="E47" s="26"/>
      <c r="F47" s="106"/>
      <c r="G47" s="107"/>
      <c r="H47" s="39" t="str">
        <f>IF(ISBLANK(G47),"",IF(G47&lt;Donnees!$A$26,"+ 18 ans","- 18 ans"))</f>
        <v/>
      </c>
      <c r="I47" s="108"/>
      <c r="J47" s="29" t="str">
        <f>IF(I47="","",IF(OR(ISBLANK(C47),ISBLANK(D47),ISBLANK(E47),ISBLANK(G47)),"Donnees?",IF(H47=Donnees!$A$17,$J$9,IF(AND($D$5=Donnees!$A$3,ISBLANK(F47)=FALSE),$J$5,$J$7))))</f>
        <v/>
      </c>
      <c r="K47" s="23">
        <f t="shared" si="2"/>
        <v>0</v>
      </c>
      <c r="L47" s="23">
        <f t="shared" si="2"/>
        <v>0</v>
      </c>
      <c r="M47" s="23">
        <f t="shared" si="2"/>
        <v>0</v>
      </c>
      <c r="N47" s="23">
        <f t="shared" si="2"/>
        <v>0</v>
      </c>
    </row>
    <row r="48" spans="1:14" ht="19" customHeight="1" thickBot="1" x14ac:dyDescent="0.25">
      <c r="A48" s="80"/>
      <c r="B48" s="103" t="str">
        <f t="shared" si="1"/>
        <v/>
      </c>
      <c r="C48" s="82"/>
      <c r="D48" s="82"/>
      <c r="E48" s="83"/>
      <c r="F48" s="84"/>
      <c r="G48" s="85"/>
      <c r="H48" s="86" t="str">
        <f>IF(ISBLANK(G48),"",IF(G48&lt;Donnees!$A$26,"+ 18 ans","- 18 ans"))</f>
        <v/>
      </c>
      <c r="I48" s="104"/>
      <c r="J48" s="88" t="str">
        <f>IF(I48="","",IF(OR(ISBLANK(C48),ISBLANK(D48),ISBLANK(E48),ISBLANK(G48)),"Donnees?",IF(H48=Donnees!$A$17,$J$9,IF(AND($D$5=Donnees!$A$3,ISBLANK(F48)=FALSE),$J$5,$J$7))))</f>
        <v/>
      </c>
      <c r="K48" s="23">
        <f t="shared" si="2"/>
        <v>0</v>
      </c>
      <c r="L48" s="23">
        <f t="shared" si="2"/>
        <v>0</v>
      </c>
      <c r="M48" s="23">
        <f t="shared" si="2"/>
        <v>0</v>
      </c>
      <c r="N48" s="23">
        <f t="shared" si="2"/>
        <v>0</v>
      </c>
    </row>
    <row r="49" spans="1:14" ht="19" customHeight="1" x14ac:dyDescent="0.2">
      <c r="A49" s="79"/>
      <c r="B49" s="76" t="str">
        <f t="shared" si="1"/>
        <v/>
      </c>
      <c r="C49" s="57"/>
      <c r="D49" s="57"/>
      <c r="E49" s="58"/>
      <c r="F49" s="59"/>
      <c r="G49" s="60"/>
      <c r="H49" s="61" t="str">
        <f>IF(ISBLANK(G49),"",IF(G49&lt;Donnees!$A$26,"+ 18 ans","- 18 ans"))</f>
        <v/>
      </c>
      <c r="I49" s="62"/>
      <c r="J49" s="63" t="str">
        <f>IF(I49="","",IF(OR(ISBLANK(C49),ISBLANK(D49),ISBLANK(E49),ISBLANK(G49)),"Donnees?",IF(H49=Donnees!$A$17,$J$9,IF(AND($D$5=Donnees!$A$3,ISBLANK(F49)=FALSE),$J$5,$J$7))))</f>
        <v/>
      </c>
      <c r="K49" s="23">
        <f t="shared" si="2"/>
        <v>0</v>
      </c>
      <c r="L49" s="23">
        <f t="shared" si="2"/>
        <v>0</v>
      </c>
      <c r="M49" s="23">
        <f t="shared" si="2"/>
        <v>0</v>
      </c>
      <c r="N49" s="23">
        <f t="shared" si="2"/>
        <v>0</v>
      </c>
    </row>
    <row r="50" spans="1:14" ht="19" customHeight="1" thickBot="1" x14ac:dyDescent="0.25">
      <c r="A50" s="78"/>
      <c r="B50" s="75" t="str">
        <f t="shared" si="1"/>
        <v/>
      </c>
      <c r="C50" s="50"/>
      <c r="D50" s="50"/>
      <c r="E50" s="51"/>
      <c r="F50" s="52"/>
      <c r="G50" s="53"/>
      <c r="H50" s="54" t="str">
        <f>IF(ISBLANK(G50),"",IF(G50&lt;Donnees!$A$26,"+ 18 ans","- 18 ans"))</f>
        <v/>
      </c>
      <c r="I50" s="55"/>
      <c r="J50" s="56" t="str">
        <f>IF(I50="","",IF(OR(ISBLANK(C50),ISBLANK(D50),ISBLANK(E50),ISBLANK(G50)),"Donnees?",IF(H50=Donnees!$A$17,$J$9,IF(AND($D$5=Donnees!$A$3,ISBLANK(F50)=FALSE),$J$5,$J$7))))</f>
        <v/>
      </c>
      <c r="K50" s="23">
        <f t="shared" si="2"/>
        <v>0</v>
      </c>
      <c r="L50" s="23">
        <f t="shared" si="2"/>
        <v>0</v>
      </c>
      <c r="M50" s="23">
        <f t="shared" si="2"/>
        <v>0</v>
      </c>
      <c r="N50" s="23">
        <f t="shared" si="2"/>
        <v>0</v>
      </c>
    </row>
    <row r="51" spans="1:14" ht="19" customHeight="1" x14ac:dyDescent="0.2">
      <c r="A51" s="77"/>
      <c r="B51" s="74" t="str">
        <f t="shared" si="1"/>
        <v/>
      </c>
      <c r="C51" s="105"/>
      <c r="D51" s="105"/>
      <c r="E51" s="26"/>
      <c r="F51" s="106"/>
      <c r="G51" s="107"/>
      <c r="H51" s="39" t="str">
        <f>IF(ISBLANK(G51),"",IF(G51&lt;Donnees!$A$26,"+ 18 ans","- 18 ans"))</f>
        <v/>
      </c>
      <c r="I51" s="108"/>
      <c r="J51" s="29" t="str">
        <f>IF(I51="","",IF(OR(ISBLANK(C51),ISBLANK(D51),ISBLANK(E51),ISBLANK(G51)),"Donnees?",IF(H51=Donnees!$A$17,$J$9,IF(AND($D$5=Donnees!$A$3,ISBLANK(F51)=FALSE),$J$5,$J$7))))</f>
        <v/>
      </c>
      <c r="K51" s="23">
        <f t="shared" si="2"/>
        <v>0</v>
      </c>
      <c r="L51" s="23">
        <f t="shared" si="2"/>
        <v>0</v>
      </c>
      <c r="M51" s="23">
        <f t="shared" si="2"/>
        <v>0</v>
      </c>
      <c r="N51" s="23">
        <f t="shared" si="2"/>
        <v>0</v>
      </c>
    </row>
    <row r="52" spans="1:14" ht="19" customHeight="1" thickBot="1" x14ac:dyDescent="0.25">
      <c r="A52" s="80"/>
      <c r="B52" s="103" t="str">
        <f t="shared" si="1"/>
        <v/>
      </c>
      <c r="C52" s="82"/>
      <c r="D52" s="82"/>
      <c r="E52" s="83"/>
      <c r="F52" s="84"/>
      <c r="G52" s="85"/>
      <c r="H52" s="86" t="str">
        <f>IF(ISBLANK(G52),"",IF(G52&lt;Donnees!$A$26,"+ 18 ans","- 18 ans"))</f>
        <v/>
      </c>
      <c r="I52" s="104"/>
      <c r="J52" s="88" t="str">
        <f>IF(I52="","",IF(OR(ISBLANK(C52),ISBLANK(D52),ISBLANK(E52),ISBLANK(G52)),"Donnees?",IF(H52=Donnees!$A$17,$J$9,IF(AND($D$5=Donnees!$A$3,ISBLANK(F52)=FALSE),$J$5,$J$7))))</f>
        <v/>
      </c>
      <c r="K52" s="23">
        <f t="shared" si="2"/>
        <v>0</v>
      </c>
      <c r="L52" s="23">
        <f t="shared" si="2"/>
        <v>0</v>
      </c>
      <c r="M52" s="23">
        <f t="shared" si="2"/>
        <v>0</v>
      </c>
      <c r="N52" s="23">
        <f t="shared" si="2"/>
        <v>0</v>
      </c>
    </row>
    <row r="53" spans="1:14" ht="19" customHeight="1" x14ac:dyDescent="0.2">
      <c r="A53" s="79"/>
      <c r="B53" s="76" t="str">
        <f t="shared" si="1"/>
        <v/>
      </c>
      <c r="C53" s="57"/>
      <c r="D53" s="57"/>
      <c r="E53" s="58"/>
      <c r="F53" s="59"/>
      <c r="G53" s="60"/>
      <c r="H53" s="61" t="str">
        <f>IF(ISBLANK(G53),"",IF(G53&lt;Donnees!$A$26,"+ 18 ans","- 18 ans"))</f>
        <v/>
      </c>
      <c r="I53" s="62"/>
      <c r="J53" s="63" t="str">
        <f>IF(I53="","",IF(OR(ISBLANK(C53),ISBLANK(D53),ISBLANK(E53),ISBLANK(G53)),"Donnees?",IF(H53=Donnees!$A$17,$J$9,IF(AND($D$5=Donnees!$A$3,ISBLANK(F53)=FALSE),$J$5,$J$7))))</f>
        <v/>
      </c>
      <c r="K53" s="23">
        <f t="shared" si="2"/>
        <v>0</v>
      </c>
      <c r="L53" s="23">
        <f t="shared" si="2"/>
        <v>0</v>
      </c>
      <c r="M53" s="23">
        <f t="shared" si="2"/>
        <v>0</v>
      </c>
      <c r="N53" s="23">
        <f t="shared" si="2"/>
        <v>0</v>
      </c>
    </row>
    <row r="54" spans="1:14" ht="19" customHeight="1" thickBot="1" x14ac:dyDescent="0.25">
      <c r="A54" s="78"/>
      <c r="B54" s="75" t="str">
        <f t="shared" si="1"/>
        <v/>
      </c>
      <c r="C54" s="50"/>
      <c r="D54" s="50"/>
      <c r="E54" s="51"/>
      <c r="F54" s="52"/>
      <c r="G54" s="53"/>
      <c r="H54" s="54" t="str">
        <f>IF(ISBLANK(G54),"",IF(G54&lt;Donnees!$A$26,"+ 18 ans","- 18 ans"))</f>
        <v/>
      </c>
      <c r="I54" s="55"/>
      <c r="J54" s="56" t="str">
        <f>IF(I54="","",IF(OR(ISBLANK(C54),ISBLANK(D54),ISBLANK(E54),ISBLANK(G54)),"Donnees?",IF(H54=Donnees!$A$17,$J$9,IF(AND($D$5=Donnees!$A$3,ISBLANK(F54)=FALSE),$J$5,$J$7))))</f>
        <v/>
      </c>
      <c r="K54" s="23">
        <f t="shared" si="2"/>
        <v>0</v>
      </c>
      <c r="L54" s="23">
        <f t="shared" si="2"/>
        <v>0</v>
      </c>
      <c r="M54" s="23">
        <f t="shared" si="2"/>
        <v>0</v>
      </c>
      <c r="N54" s="23">
        <f t="shared" si="2"/>
        <v>0</v>
      </c>
    </row>
    <row r="55" spans="1:14" ht="19" customHeight="1" x14ac:dyDescent="0.2">
      <c r="A55" s="77"/>
      <c r="B55" s="109" t="str">
        <f t="shared" si="1"/>
        <v/>
      </c>
      <c r="C55" s="105"/>
      <c r="D55" s="105"/>
      <c r="E55" s="26"/>
      <c r="F55" s="106"/>
      <c r="G55" s="107"/>
      <c r="H55" s="39" t="str">
        <f>IF(ISBLANK(G55),"",IF(G55&lt;Donnees!$A$26,"+ 18 ans","- 18 ans"))</f>
        <v/>
      </c>
      <c r="I55" s="110"/>
      <c r="J55" s="29" t="str">
        <f>IF(I55="","",IF(OR(ISBLANK(C55),ISBLANK(D55),ISBLANK(E55),ISBLANK(G55)),"Donnees?",IF(H55=Donnees!$A$17,$J$9,IF(AND($D$5=Donnees!$A$3,ISBLANK(F55)=FALSE),$J$5,$J$7))))</f>
        <v/>
      </c>
      <c r="K55" s="23">
        <f t="shared" si="2"/>
        <v>0</v>
      </c>
      <c r="L55" s="23">
        <f t="shared" si="2"/>
        <v>0</v>
      </c>
      <c r="M55" s="23">
        <f t="shared" si="2"/>
        <v>0</v>
      </c>
      <c r="N55" s="23">
        <f t="shared" si="2"/>
        <v>0</v>
      </c>
    </row>
    <row r="56" spans="1:14" ht="19" customHeight="1" thickBot="1" x14ac:dyDescent="0.25">
      <c r="A56" s="80"/>
      <c r="B56" s="81" t="str">
        <f t="shared" si="1"/>
        <v/>
      </c>
      <c r="C56" s="82"/>
      <c r="D56" s="82"/>
      <c r="E56" s="83"/>
      <c r="F56" s="84"/>
      <c r="G56" s="85"/>
      <c r="H56" s="86" t="str">
        <f>IF(ISBLANK(G56),"",IF(G56&lt;Donnees!$A$26,"+ 18 ans","- 18 ans"))</f>
        <v/>
      </c>
      <c r="I56" s="87"/>
      <c r="J56" s="88" t="str">
        <f>IF(I56="","",IF(OR(ISBLANK(C56),ISBLANK(D56),ISBLANK(E56),ISBLANK(G56)),"Donnees?",IF(H56=Donnees!$A$17,$J$9,IF(AND($D$5=Donnees!$A$3,ISBLANK(F56)=FALSE),$J$5,$J$7))))</f>
        <v/>
      </c>
      <c r="K56" s="23">
        <f t="shared" si="2"/>
        <v>0</v>
      </c>
      <c r="L56" s="23">
        <f t="shared" si="2"/>
        <v>0</v>
      </c>
      <c r="M56" s="23">
        <f t="shared" si="2"/>
        <v>0</v>
      </c>
      <c r="N56" s="23">
        <f t="shared" si="2"/>
        <v>0</v>
      </c>
    </row>
    <row r="57" spans="1:14" ht="19" customHeight="1" x14ac:dyDescent="0.2">
      <c r="A57" s="79"/>
      <c r="B57" s="92" t="str">
        <f t="shared" ref="B57:B58" si="3">IF(OR(J57=$J$5,J57=$J$7,J57=$J$9),1,"")</f>
        <v/>
      </c>
      <c r="C57" s="57"/>
      <c r="D57" s="57"/>
      <c r="E57" s="58"/>
      <c r="F57" s="59"/>
      <c r="G57" s="60"/>
      <c r="H57" s="61" t="str">
        <f>IF(ISBLANK(G57),"",IF(G57&lt;Donnees!$A$26,"+ 18 ans","- 18 ans"))</f>
        <v/>
      </c>
      <c r="I57" s="93"/>
      <c r="J57" s="63" t="str">
        <f>IF(I57="","",IF(OR(ISBLANK(C57),ISBLANK(D57),ISBLANK(E57),ISBLANK(G57)),"Donnees?",IF(H57=Donnees!$A$17,$J$9,IF(AND($D$5=Donnees!$A$3,ISBLANK(F57)=FALSE),$J$5,$J$7))))</f>
        <v/>
      </c>
      <c r="K57" s="23">
        <f t="shared" si="2"/>
        <v>0</v>
      </c>
      <c r="L57" s="23">
        <f t="shared" si="2"/>
        <v>0</v>
      </c>
      <c r="M57" s="23">
        <f t="shared" si="2"/>
        <v>0</v>
      </c>
      <c r="N57" s="23">
        <f t="shared" si="2"/>
        <v>0</v>
      </c>
    </row>
    <row r="58" spans="1:14" ht="19" customHeight="1" thickBot="1" x14ac:dyDescent="0.25">
      <c r="A58" s="78"/>
      <c r="B58" s="111" t="str">
        <f t="shared" si="3"/>
        <v/>
      </c>
      <c r="C58" s="50"/>
      <c r="D58" s="50"/>
      <c r="E58" s="51"/>
      <c r="F58" s="52"/>
      <c r="G58" s="53"/>
      <c r="H58" s="54" t="str">
        <f>IF(ISBLANK(G58),"",IF(G58&lt;Donnees!$A$26,"+ 18 ans","- 18 ans"))</f>
        <v/>
      </c>
      <c r="I58" s="112"/>
      <c r="J58" s="56" t="str">
        <f>IF(I58="","",IF(OR(ISBLANK(C58),ISBLANK(D58),ISBLANK(E58),ISBLANK(G58)),"Donnees?",IF(H58=Donnees!$A$17,$J$9,IF(AND($D$5=Donnees!$A$3,ISBLANK(F58)=FALSE),$J$5,$J$7))))</f>
        <v/>
      </c>
      <c r="K58" s="23">
        <f t="shared" ref="K58:N73" si="4">IF($J58="Donnees?",0,IF($I58=K$15,1,0))</f>
        <v>0</v>
      </c>
      <c r="L58" s="23">
        <f t="shared" si="4"/>
        <v>0</v>
      </c>
      <c r="M58" s="23">
        <f t="shared" si="4"/>
        <v>0</v>
      </c>
      <c r="N58" s="23">
        <f t="shared" si="4"/>
        <v>0</v>
      </c>
    </row>
    <row r="59" spans="1:14" ht="19" customHeight="1" x14ac:dyDescent="0.2">
      <c r="A59" s="77"/>
      <c r="B59" s="109" t="str">
        <f t="shared" ref="B59:B122" si="5">IF(OR(J59=$J$5,J59=$J$7,J59=$J$9),1,"")</f>
        <v/>
      </c>
      <c r="C59" s="105"/>
      <c r="D59" s="105"/>
      <c r="E59" s="26"/>
      <c r="F59" s="106"/>
      <c r="G59" s="107"/>
      <c r="H59" s="39" t="str">
        <f>IF(ISBLANK(G59),"",IF(G59&lt;Donnees!$A$26,"+ 18 ans","- 18 ans"))</f>
        <v/>
      </c>
      <c r="I59" s="110"/>
      <c r="J59" s="29" t="str">
        <f>IF(I59="","",IF(OR(ISBLANK(C59),ISBLANK(D59),ISBLANK(E59),ISBLANK(G59)),"Donnees?",IF(H59=Donnees!$A$17,$J$9,IF(AND($D$5=Donnees!$A$3,ISBLANK(F59)=FALSE),$J$5,$J$7))))</f>
        <v/>
      </c>
      <c r="K59" s="23">
        <f t="shared" si="4"/>
        <v>0</v>
      </c>
      <c r="L59" s="23">
        <f t="shared" si="4"/>
        <v>0</v>
      </c>
      <c r="M59" s="23">
        <f t="shared" si="4"/>
        <v>0</v>
      </c>
      <c r="N59" s="23">
        <f t="shared" si="4"/>
        <v>0</v>
      </c>
    </row>
    <row r="60" spans="1:14" ht="19" customHeight="1" thickBot="1" x14ac:dyDescent="0.25">
      <c r="A60" s="80"/>
      <c r="B60" s="81" t="str">
        <f t="shared" si="5"/>
        <v/>
      </c>
      <c r="C60" s="82"/>
      <c r="D60" s="82"/>
      <c r="E60" s="83"/>
      <c r="F60" s="84"/>
      <c r="G60" s="85"/>
      <c r="H60" s="86" t="str">
        <f>IF(ISBLANK(G60),"",IF(G60&lt;Donnees!$A$26,"+ 18 ans","- 18 ans"))</f>
        <v/>
      </c>
      <c r="I60" s="87"/>
      <c r="J60" s="88" t="str">
        <f>IF(I60="","",IF(OR(ISBLANK(C60),ISBLANK(D60),ISBLANK(E60),ISBLANK(G60)),"Donnees?",IF(H60=Donnees!$A$17,$J$9,IF(AND($D$5=Donnees!$A$3,ISBLANK(F60)=FALSE),$J$5,$J$7))))</f>
        <v/>
      </c>
      <c r="K60" s="23">
        <f t="shared" si="4"/>
        <v>0</v>
      </c>
      <c r="L60" s="23">
        <f t="shared" si="4"/>
        <v>0</v>
      </c>
      <c r="M60" s="23">
        <f t="shared" si="4"/>
        <v>0</v>
      </c>
      <c r="N60" s="23">
        <f t="shared" si="4"/>
        <v>0</v>
      </c>
    </row>
    <row r="61" spans="1:14" ht="19" customHeight="1" x14ac:dyDescent="0.2">
      <c r="A61" s="79"/>
      <c r="B61" s="92" t="str">
        <f t="shared" si="5"/>
        <v/>
      </c>
      <c r="C61" s="57"/>
      <c r="D61" s="57"/>
      <c r="E61" s="58"/>
      <c r="F61" s="59"/>
      <c r="G61" s="60"/>
      <c r="H61" s="61" t="str">
        <f>IF(ISBLANK(G61),"",IF(G61&lt;Donnees!$A$26,"+ 18 ans","- 18 ans"))</f>
        <v/>
      </c>
      <c r="I61" s="93"/>
      <c r="J61" s="63" t="str">
        <f>IF(I61="","",IF(OR(ISBLANK(C61),ISBLANK(D61),ISBLANK(E61),ISBLANK(G61)),"Donnees?",IF(H61=Donnees!$A$17,$J$9,IF(AND($D$5=Donnees!$A$3,ISBLANK(F61)=FALSE),$J$5,$J$7))))</f>
        <v/>
      </c>
      <c r="K61" s="23">
        <f t="shared" si="4"/>
        <v>0</v>
      </c>
      <c r="L61" s="23">
        <f t="shared" si="4"/>
        <v>0</v>
      </c>
      <c r="M61" s="23">
        <f t="shared" si="4"/>
        <v>0</v>
      </c>
      <c r="N61" s="23">
        <f t="shared" si="4"/>
        <v>0</v>
      </c>
    </row>
    <row r="62" spans="1:14" ht="19" customHeight="1" thickBot="1" x14ac:dyDescent="0.25">
      <c r="A62" s="78"/>
      <c r="B62" s="111" t="str">
        <f t="shared" si="5"/>
        <v/>
      </c>
      <c r="C62" s="50"/>
      <c r="D62" s="50"/>
      <c r="E62" s="51"/>
      <c r="F62" s="52"/>
      <c r="G62" s="53"/>
      <c r="H62" s="54" t="str">
        <f>IF(ISBLANK(G62),"",IF(G62&lt;Donnees!$A$26,"+ 18 ans","- 18 ans"))</f>
        <v/>
      </c>
      <c r="I62" s="112"/>
      <c r="J62" s="56" t="str">
        <f>IF(I62="","",IF(OR(ISBLANK(C62),ISBLANK(D62),ISBLANK(E62),ISBLANK(G62)),"Donnees?",IF(H62=Donnees!$A$17,$J$9,IF(AND($D$5=Donnees!$A$3,ISBLANK(F62)=FALSE),$J$5,$J$7))))</f>
        <v/>
      </c>
      <c r="K62" s="23">
        <f t="shared" si="4"/>
        <v>0</v>
      </c>
      <c r="L62" s="23">
        <f t="shared" si="4"/>
        <v>0</v>
      </c>
      <c r="M62" s="23">
        <f t="shared" si="4"/>
        <v>0</v>
      </c>
      <c r="N62" s="23">
        <f t="shared" si="4"/>
        <v>0</v>
      </c>
    </row>
    <row r="63" spans="1:14" ht="19" customHeight="1" x14ac:dyDescent="0.2">
      <c r="A63" s="77"/>
      <c r="B63" s="109" t="str">
        <f t="shared" si="5"/>
        <v/>
      </c>
      <c r="C63" s="105"/>
      <c r="D63" s="105"/>
      <c r="E63" s="26"/>
      <c r="F63" s="106"/>
      <c r="G63" s="107"/>
      <c r="H63" s="39" t="str">
        <f>IF(ISBLANK(G63),"",IF(G63&lt;Donnees!$A$26,"+ 18 ans","- 18 ans"))</f>
        <v/>
      </c>
      <c r="I63" s="110"/>
      <c r="J63" s="29" t="str">
        <f>IF(I63="","",IF(OR(ISBLANK(C63),ISBLANK(D63),ISBLANK(E63),ISBLANK(G63)),"Donnees?",IF(H63=Donnees!$A$17,$J$9,IF(AND($D$5=Donnees!$A$3,ISBLANK(F63)=FALSE),$J$5,$J$7))))</f>
        <v/>
      </c>
      <c r="K63" s="23">
        <f t="shared" si="4"/>
        <v>0</v>
      </c>
      <c r="L63" s="23">
        <f t="shared" si="4"/>
        <v>0</v>
      </c>
      <c r="M63" s="23">
        <f t="shared" si="4"/>
        <v>0</v>
      </c>
      <c r="N63" s="23">
        <f t="shared" si="4"/>
        <v>0</v>
      </c>
    </row>
    <row r="64" spans="1:14" ht="19" customHeight="1" thickBot="1" x14ac:dyDescent="0.25">
      <c r="A64" s="80"/>
      <c r="B64" s="81" t="str">
        <f t="shared" si="5"/>
        <v/>
      </c>
      <c r="C64" s="82"/>
      <c r="D64" s="82"/>
      <c r="E64" s="83"/>
      <c r="F64" s="84"/>
      <c r="G64" s="85"/>
      <c r="H64" s="86" t="str">
        <f>IF(ISBLANK(G64),"",IF(G64&lt;Donnees!$A$26,"+ 18 ans","- 18 ans"))</f>
        <v/>
      </c>
      <c r="I64" s="87"/>
      <c r="J64" s="88" t="str">
        <f>IF(I64="","",IF(OR(ISBLANK(C64),ISBLANK(D64),ISBLANK(E64),ISBLANK(G64)),"Donnees?",IF(H64=Donnees!$A$17,$J$9,IF(AND($D$5=Donnees!$A$3,ISBLANK(F64)=FALSE),$J$5,$J$7))))</f>
        <v/>
      </c>
      <c r="K64" s="23">
        <f t="shared" si="4"/>
        <v>0</v>
      </c>
      <c r="L64" s="23">
        <f t="shared" si="4"/>
        <v>0</v>
      </c>
      <c r="M64" s="23">
        <f t="shared" si="4"/>
        <v>0</v>
      </c>
      <c r="N64" s="23">
        <f t="shared" si="4"/>
        <v>0</v>
      </c>
    </row>
    <row r="65" spans="1:14" ht="19" customHeight="1" x14ac:dyDescent="0.2">
      <c r="A65" s="79"/>
      <c r="B65" s="92" t="str">
        <f t="shared" si="5"/>
        <v/>
      </c>
      <c r="C65" s="57"/>
      <c r="D65" s="57"/>
      <c r="E65" s="58"/>
      <c r="F65" s="59"/>
      <c r="G65" s="60"/>
      <c r="H65" s="61" t="str">
        <f>IF(ISBLANK(G65),"",IF(G65&lt;Donnees!$A$26,"+ 18 ans","- 18 ans"))</f>
        <v/>
      </c>
      <c r="I65" s="93"/>
      <c r="J65" s="63" t="str">
        <f>IF(I65="","",IF(OR(ISBLANK(C65),ISBLANK(D65),ISBLANK(E65),ISBLANK(G65)),"Donnees?",IF(H65=Donnees!$A$17,$J$9,IF(AND($D$5=Donnees!$A$3,ISBLANK(F65)=FALSE),$J$5,$J$7))))</f>
        <v/>
      </c>
      <c r="K65" s="23">
        <f t="shared" si="4"/>
        <v>0</v>
      </c>
      <c r="L65" s="23">
        <f t="shared" si="4"/>
        <v>0</v>
      </c>
      <c r="M65" s="23">
        <f t="shared" si="4"/>
        <v>0</v>
      </c>
      <c r="N65" s="23">
        <f t="shared" si="4"/>
        <v>0</v>
      </c>
    </row>
    <row r="66" spans="1:14" ht="19" customHeight="1" thickBot="1" x14ac:dyDescent="0.25">
      <c r="A66" s="78"/>
      <c r="B66" s="111" t="str">
        <f t="shared" si="5"/>
        <v/>
      </c>
      <c r="C66" s="50"/>
      <c r="D66" s="50"/>
      <c r="E66" s="51"/>
      <c r="F66" s="52"/>
      <c r="G66" s="53"/>
      <c r="H66" s="54" t="str">
        <f>IF(ISBLANK(G66),"",IF(G66&lt;Donnees!$A$26,"+ 18 ans","- 18 ans"))</f>
        <v/>
      </c>
      <c r="I66" s="112"/>
      <c r="J66" s="56" t="str">
        <f>IF(I66="","",IF(OR(ISBLANK(C66),ISBLANK(D66),ISBLANK(E66),ISBLANK(G66)),"Donnees?",IF(H66=Donnees!$A$17,$J$9,IF(AND($D$5=Donnees!$A$3,ISBLANK(F66)=FALSE),$J$5,$J$7))))</f>
        <v/>
      </c>
      <c r="K66" s="23">
        <f t="shared" si="4"/>
        <v>0</v>
      </c>
      <c r="L66" s="23">
        <f t="shared" si="4"/>
        <v>0</v>
      </c>
      <c r="M66" s="23">
        <f t="shared" si="4"/>
        <v>0</v>
      </c>
      <c r="N66" s="23">
        <f t="shared" si="4"/>
        <v>0</v>
      </c>
    </row>
    <row r="67" spans="1:14" ht="19" customHeight="1" x14ac:dyDescent="0.2">
      <c r="A67" s="77"/>
      <c r="B67" s="109" t="str">
        <f t="shared" si="5"/>
        <v/>
      </c>
      <c r="C67" s="105"/>
      <c r="D67" s="105"/>
      <c r="E67" s="26"/>
      <c r="F67" s="106"/>
      <c r="G67" s="107"/>
      <c r="H67" s="39" t="str">
        <f>IF(ISBLANK(G67),"",IF(G67&lt;Donnees!$A$26,"+ 18 ans","- 18 ans"))</f>
        <v/>
      </c>
      <c r="I67" s="110"/>
      <c r="J67" s="29" t="str">
        <f>IF(I67="","",IF(OR(ISBLANK(C67),ISBLANK(D67),ISBLANK(E67),ISBLANK(G67)),"Donnees?",IF(H67=Donnees!$A$17,$J$9,IF(AND($D$5=Donnees!$A$3,ISBLANK(F67)=FALSE),$J$5,$J$7))))</f>
        <v/>
      </c>
      <c r="K67" s="23">
        <f t="shared" si="4"/>
        <v>0</v>
      </c>
      <c r="L67" s="23">
        <f t="shared" si="4"/>
        <v>0</v>
      </c>
      <c r="M67" s="23">
        <f t="shared" si="4"/>
        <v>0</v>
      </c>
      <c r="N67" s="23">
        <f t="shared" si="4"/>
        <v>0</v>
      </c>
    </row>
    <row r="68" spans="1:14" ht="19" customHeight="1" thickBot="1" x14ac:dyDescent="0.25">
      <c r="A68" s="80"/>
      <c r="B68" s="81" t="str">
        <f t="shared" si="5"/>
        <v/>
      </c>
      <c r="C68" s="82"/>
      <c r="D68" s="82"/>
      <c r="E68" s="83"/>
      <c r="F68" s="84"/>
      <c r="G68" s="85"/>
      <c r="H68" s="86" t="str">
        <f>IF(ISBLANK(G68),"",IF(G68&lt;Donnees!$A$26,"+ 18 ans","- 18 ans"))</f>
        <v/>
      </c>
      <c r="I68" s="87"/>
      <c r="J68" s="88" t="str">
        <f>IF(I68="","",IF(OR(ISBLANK(C68),ISBLANK(D68),ISBLANK(E68),ISBLANK(G68)),"Donnees?",IF(H68=Donnees!$A$17,$J$9,IF(AND($D$5=Donnees!$A$3,ISBLANK(F68)=FALSE),$J$5,$J$7))))</f>
        <v/>
      </c>
      <c r="K68" s="23">
        <f t="shared" si="4"/>
        <v>0</v>
      </c>
      <c r="L68" s="23">
        <f t="shared" si="4"/>
        <v>0</v>
      </c>
      <c r="M68" s="23">
        <f t="shared" si="4"/>
        <v>0</v>
      </c>
      <c r="N68" s="23">
        <f t="shared" si="4"/>
        <v>0</v>
      </c>
    </row>
    <row r="69" spans="1:14" ht="19" customHeight="1" x14ac:dyDescent="0.2">
      <c r="A69" s="79"/>
      <c r="B69" s="92" t="str">
        <f t="shared" si="5"/>
        <v/>
      </c>
      <c r="C69" s="57"/>
      <c r="D69" s="57"/>
      <c r="E69" s="58"/>
      <c r="F69" s="59"/>
      <c r="G69" s="60"/>
      <c r="H69" s="61" t="str">
        <f>IF(ISBLANK(G69),"",IF(G69&lt;Donnees!$A$26,"+ 18 ans","- 18 ans"))</f>
        <v/>
      </c>
      <c r="I69" s="93"/>
      <c r="J69" s="63" t="str">
        <f>IF(I69="","",IF(OR(ISBLANK(C69),ISBLANK(D69),ISBLANK(E69),ISBLANK(G69)),"Donnees?",IF(H69=Donnees!$A$17,$J$9,IF(AND($D$5=Donnees!$A$3,ISBLANK(F69)=FALSE),$J$5,$J$7))))</f>
        <v/>
      </c>
      <c r="K69" s="23">
        <f t="shared" si="4"/>
        <v>0</v>
      </c>
      <c r="L69" s="23">
        <f t="shared" si="4"/>
        <v>0</v>
      </c>
      <c r="M69" s="23">
        <f t="shared" si="4"/>
        <v>0</v>
      </c>
      <c r="N69" s="23">
        <f t="shared" si="4"/>
        <v>0</v>
      </c>
    </row>
    <row r="70" spans="1:14" ht="19" customHeight="1" thickBot="1" x14ac:dyDescent="0.25">
      <c r="A70" s="78"/>
      <c r="B70" s="111" t="str">
        <f t="shared" si="5"/>
        <v/>
      </c>
      <c r="C70" s="50"/>
      <c r="D70" s="50"/>
      <c r="E70" s="51"/>
      <c r="F70" s="52"/>
      <c r="G70" s="53"/>
      <c r="H70" s="54" t="str">
        <f>IF(ISBLANK(G70),"",IF(G70&lt;Donnees!$A$26,"+ 18 ans","- 18 ans"))</f>
        <v/>
      </c>
      <c r="I70" s="112"/>
      <c r="J70" s="56" t="str">
        <f>IF(I70="","",IF(OR(ISBLANK(C70),ISBLANK(D70),ISBLANK(E70),ISBLANK(G70)),"Donnees?",IF(H70=Donnees!$A$17,$J$9,IF(AND($D$5=Donnees!$A$3,ISBLANK(F70)=FALSE),$J$5,$J$7))))</f>
        <v/>
      </c>
      <c r="K70" s="23">
        <f t="shared" si="4"/>
        <v>0</v>
      </c>
      <c r="L70" s="23">
        <f t="shared" si="4"/>
        <v>0</v>
      </c>
      <c r="M70" s="23">
        <f t="shared" si="4"/>
        <v>0</v>
      </c>
      <c r="N70" s="23">
        <f t="shared" si="4"/>
        <v>0</v>
      </c>
    </row>
    <row r="71" spans="1:14" ht="19" customHeight="1" x14ac:dyDescent="0.2">
      <c r="A71" s="77"/>
      <c r="B71" s="109" t="str">
        <f t="shared" si="5"/>
        <v/>
      </c>
      <c r="C71" s="105"/>
      <c r="D71" s="105"/>
      <c r="E71" s="26"/>
      <c r="F71" s="106"/>
      <c r="G71" s="107"/>
      <c r="H71" s="39" t="str">
        <f>IF(ISBLANK(G71),"",IF(G71&lt;Donnees!$A$26,"+ 18 ans","- 18 ans"))</f>
        <v/>
      </c>
      <c r="I71" s="110"/>
      <c r="J71" s="29" t="str">
        <f>IF(I71="","",IF(OR(ISBLANK(C71),ISBLANK(D71),ISBLANK(E71),ISBLANK(G71)),"Donnees?",IF(H71=Donnees!$A$17,$J$9,IF(AND($D$5=Donnees!$A$3,ISBLANK(F71)=FALSE),$J$5,$J$7))))</f>
        <v/>
      </c>
      <c r="K71" s="23">
        <f t="shared" si="4"/>
        <v>0</v>
      </c>
      <c r="L71" s="23">
        <f t="shared" si="4"/>
        <v>0</v>
      </c>
      <c r="M71" s="23">
        <f t="shared" si="4"/>
        <v>0</v>
      </c>
      <c r="N71" s="23">
        <f t="shared" si="4"/>
        <v>0</v>
      </c>
    </row>
    <row r="72" spans="1:14" ht="19" customHeight="1" thickBot="1" x14ac:dyDescent="0.25">
      <c r="A72" s="80"/>
      <c r="B72" s="81" t="str">
        <f t="shared" si="5"/>
        <v/>
      </c>
      <c r="C72" s="82"/>
      <c r="D72" s="82"/>
      <c r="E72" s="83"/>
      <c r="F72" s="84"/>
      <c r="G72" s="85"/>
      <c r="H72" s="86" t="str">
        <f>IF(ISBLANK(G72),"",IF(G72&lt;Donnees!$A$26,"+ 18 ans","- 18 ans"))</f>
        <v/>
      </c>
      <c r="I72" s="87"/>
      <c r="J72" s="88" t="str">
        <f>IF(I72="","",IF(OR(ISBLANK(C72),ISBLANK(D72),ISBLANK(E72),ISBLANK(G72)),"Donnees?",IF(H72=Donnees!$A$17,$J$9,IF(AND($D$5=Donnees!$A$3,ISBLANK(F72)=FALSE),$J$5,$J$7))))</f>
        <v/>
      </c>
      <c r="K72" s="23">
        <f t="shared" si="4"/>
        <v>0</v>
      </c>
      <c r="L72" s="23">
        <f t="shared" si="4"/>
        <v>0</v>
      </c>
      <c r="M72" s="23">
        <f t="shared" si="4"/>
        <v>0</v>
      </c>
      <c r="N72" s="23">
        <f t="shared" si="4"/>
        <v>0</v>
      </c>
    </row>
    <row r="73" spans="1:14" ht="19" customHeight="1" x14ac:dyDescent="0.2">
      <c r="A73" s="79"/>
      <c r="B73" s="92" t="str">
        <f t="shared" si="5"/>
        <v/>
      </c>
      <c r="C73" s="57"/>
      <c r="D73" s="57"/>
      <c r="E73" s="58"/>
      <c r="F73" s="59"/>
      <c r="G73" s="60"/>
      <c r="H73" s="61" t="str">
        <f>IF(ISBLANK(G73),"",IF(G73&lt;Donnees!$A$26,"+ 18 ans","- 18 ans"))</f>
        <v/>
      </c>
      <c r="I73" s="93"/>
      <c r="J73" s="63" t="str">
        <f>IF(I73="","",IF(OR(ISBLANK(C73),ISBLANK(D73),ISBLANK(E73),ISBLANK(G73)),"Donnees?",IF(H73=Donnees!$A$17,$J$9,IF(AND($D$5=Donnees!$A$3,ISBLANK(F73)=FALSE),$J$5,$J$7))))</f>
        <v/>
      </c>
      <c r="K73" s="23">
        <f t="shared" si="4"/>
        <v>0</v>
      </c>
      <c r="L73" s="23">
        <f t="shared" si="4"/>
        <v>0</v>
      </c>
      <c r="M73" s="23">
        <f t="shared" si="4"/>
        <v>0</v>
      </c>
      <c r="N73" s="23">
        <f t="shared" si="4"/>
        <v>0</v>
      </c>
    </row>
    <row r="74" spans="1:14" ht="19" customHeight="1" thickBot="1" x14ac:dyDescent="0.25">
      <c r="A74" s="78"/>
      <c r="B74" s="111" t="str">
        <f t="shared" si="5"/>
        <v/>
      </c>
      <c r="C74" s="50"/>
      <c r="D74" s="50"/>
      <c r="E74" s="51"/>
      <c r="F74" s="52"/>
      <c r="G74" s="53"/>
      <c r="H74" s="54" t="str">
        <f>IF(ISBLANK(G74),"",IF(G74&lt;Donnees!$A$26,"+ 18 ans","- 18 ans"))</f>
        <v/>
      </c>
      <c r="I74" s="112"/>
      <c r="J74" s="56" t="str">
        <f>IF(I74="","",IF(OR(ISBLANK(C74),ISBLANK(D74),ISBLANK(E74),ISBLANK(G74)),"Donnees?",IF(H74=Donnees!$A$17,$J$9,IF(AND($D$5=Donnees!$A$3,ISBLANK(F74)=FALSE),$J$5,$J$7))))</f>
        <v/>
      </c>
      <c r="K74" s="23">
        <f t="shared" ref="K74:N137" si="6">IF($J74="Donnees?",0,IF($I74=K$15,1,0))</f>
        <v>0</v>
      </c>
      <c r="L74" s="23">
        <f t="shared" si="6"/>
        <v>0</v>
      </c>
      <c r="M74" s="23">
        <f t="shared" si="6"/>
        <v>0</v>
      </c>
      <c r="N74" s="23">
        <f t="shared" si="6"/>
        <v>0</v>
      </c>
    </row>
    <row r="75" spans="1:14" ht="19" customHeight="1" x14ac:dyDescent="0.2">
      <c r="A75" s="77"/>
      <c r="B75" s="109" t="str">
        <f t="shared" si="5"/>
        <v/>
      </c>
      <c r="C75" s="105"/>
      <c r="D75" s="105"/>
      <c r="E75" s="26"/>
      <c r="F75" s="106"/>
      <c r="G75" s="107"/>
      <c r="H75" s="39" t="str">
        <f>IF(ISBLANK(G75),"",IF(G75&lt;Donnees!$A$26,"+ 18 ans","- 18 ans"))</f>
        <v/>
      </c>
      <c r="I75" s="110"/>
      <c r="J75" s="29" t="str">
        <f>IF(I75="","",IF(OR(ISBLANK(C75),ISBLANK(D75),ISBLANK(E75),ISBLANK(G75)),"Donnees?",IF(H75=Donnees!$A$17,$J$9,IF(AND($D$5=Donnees!$A$3,ISBLANK(F75)=FALSE),$J$5,$J$7))))</f>
        <v/>
      </c>
      <c r="K75" s="23">
        <f t="shared" si="6"/>
        <v>0</v>
      </c>
      <c r="L75" s="23">
        <f t="shared" si="6"/>
        <v>0</v>
      </c>
      <c r="M75" s="23">
        <f t="shared" si="6"/>
        <v>0</v>
      </c>
      <c r="N75" s="23">
        <f t="shared" si="6"/>
        <v>0</v>
      </c>
    </row>
    <row r="76" spans="1:14" ht="19" customHeight="1" thickBot="1" x14ac:dyDescent="0.25">
      <c r="A76" s="80"/>
      <c r="B76" s="81" t="str">
        <f t="shared" si="5"/>
        <v/>
      </c>
      <c r="C76" s="82"/>
      <c r="D76" s="82"/>
      <c r="E76" s="83"/>
      <c r="F76" s="84"/>
      <c r="G76" s="85"/>
      <c r="H76" s="86" t="str">
        <f>IF(ISBLANK(G76),"",IF(G76&lt;Donnees!$A$26,"+ 18 ans","- 18 ans"))</f>
        <v/>
      </c>
      <c r="I76" s="87"/>
      <c r="J76" s="88" t="str">
        <f>IF(I76="","",IF(OR(ISBLANK(C76),ISBLANK(D76),ISBLANK(E76),ISBLANK(G76)),"Donnees?",IF(H76=Donnees!$A$17,$J$9,IF(AND($D$5=Donnees!$A$3,ISBLANK(F76)=FALSE),$J$5,$J$7))))</f>
        <v/>
      </c>
      <c r="K76" s="23">
        <f t="shared" si="6"/>
        <v>0</v>
      </c>
      <c r="L76" s="23">
        <f t="shared" si="6"/>
        <v>0</v>
      </c>
      <c r="M76" s="23">
        <f t="shared" si="6"/>
        <v>0</v>
      </c>
      <c r="N76" s="23">
        <f t="shared" si="6"/>
        <v>0</v>
      </c>
    </row>
    <row r="77" spans="1:14" ht="19" customHeight="1" x14ac:dyDescent="0.2">
      <c r="A77" s="79"/>
      <c r="B77" s="92" t="str">
        <f t="shared" si="5"/>
        <v/>
      </c>
      <c r="C77" s="57"/>
      <c r="D77" s="57"/>
      <c r="E77" s="58"/>
      <c r="F77" s="59"/>
      <c r="G77" s="60"/>
      <c r="H77" s="61" t="str">
        <f>IF(ISBLANK(G77),"",IF(G77&lt;Donnees!$A$26,"+ 18 ans","- 18 ans"))</f>
        <v/>
      </c>
      <c r="I77" s="93"/>
      <c r="J77" s="63" t="str">
        <f>IF(I77="","",IF(OR(ISBLANK(C77),ISBLANK(D77),ISBLANK(E77),ISBLANK(G77)),"Donnees?",IF(H77=Donnees!$A$17,$J$9,IF(AND($D$5=Donnees!$A$3,ISBLANK(F77)=FALSE),$J$5,$J$7))))</f>
        <v/>
      </c>
      <c r="K77" s="23">
        <f t="shared" si="6"/>
        <v>0</v>
      </c>
      <c r="L77" s="23">
        <f t="shared" si="6"/>
        <v>0</v>
      </c>
      <c r="M77" s="23">
        <f t="shared" si="6"/>
        <v>0</v>
      </c>
      <c r="N77" s="23">
        <f t="shared" si="6"/>
        <v>0</v>
      </c>
    </row>
    <row r="78" spans="1:14" ht="19" customHeight="1" thickBot="1" x14ac:dyDescent="0.25">
      <c r="A78" s="78"/>
      <c r="B78" s="111" t="str">
        <f t="shared" si="5"/>
        <v/>
      </c>
      <c r="C78" s="50"/>
      <c r="D78" s="50"/>
      <c r="E78" s="51"/>
      <c r="F78" s="52"/>
      <c r="G78" s="53"/>
      <c r="H78" s="54" t="str">
        <f>IF(ISBLANK(G78),"",IF(G78&lt;Donnees!$A$26,"+ 18 ans","- 18 ans"))</f>
        <v/>
      </c>
      <c r="I78" s="112"/>
      <c r="J78" s="56" t="str">
        <f>IF(I78="","",IF(OR(ISBLANK(C78),ISBLANK(D78),ISBLANK(E78),ISBLANK(G78)),"Donnees?",IF(H78=Donnees!$A$17,$J$9,IF(AND($D$5=Donnees!$A$3,ISBLANK(F78)=FALSE),$J$5,$J$7))))</f>
        <v/>
      </c>
      <c r="K78" s="23">
        <f t="shared" si="6"/>
        <v>0</v>
      </c>
      <c r="L78" s="23">
        <f t="shared" si="6"/>
        <v>0</v>
      </c>
      <c r="M78" s="23">
        <f t="shared" si="6"/>
        <v>0</v>
      </c>
      <c r="N78" s="23">
        <f t="shared" si="6"/>
        <v>0</v>
      </c>
    </row>
    <row r="79" spans="1:14" ht="19" customHeight="1" x14ac:dyDescent="0.2">
      <c r="A79" s="77"/>
      <c r="B79" s="109" t="str">
        <f t="shared" si="5"/>
        <v/>
      </c>
      <c r="C79" s="105"/>
      <c r="D79" s="105"/>
      <c r="E79" s="26"/>
      <c r="F79" s="106"/>
      <c r="G79" s="107"/>
      <c r="H79" s="39" t="str">
        <f>IF(ISBLANK(G79),"",IF(G79&lt;Donnees!$A$26,"+ 18 ans","- 18 ans"))</f>
        <v/>
      </c>
      <c r="I79" s="110"/>
      <c r="J79" s="29" t="str">
        <f>IF(I79="","",IF(OR(ISBLANK(C79),ISBLANK(D79),ISBLANK(E79),ISBLANK(G79)),"Donnees?",IF(H79=Donnees!$A$17,$J$9,IF(AND($D$5=Donnees!$A$3,ISBLANK(F79)=FALSE),$J$5,$J$7))))</f>
        <v/>
      </c>
      <c r="K79" s="23">
        <f t="shared" si="6"/>
        <v>0</v>
      </c>
      <c r="L79" s="23">
        <f t="shared" si="6"/>
        <v>0</v>
      </c>
      <c r="M79" s="23">
        <f t="shared" si="6"/>
        <v>0</v>
      </c>
      <c r="N79" s="23">
        <f t="shared" si="6"/>
        <v>0</v>
      </c>
    </row>
    <row r="80" spans="1:14" ht="19" customHeight="1" thickBot="1" x14ac:dyDescent="0.25">
      <c r="A80" s="80"/>
      <c r="B80" s="81" t="str">
        <f t="shared" si="5"/>
        <v/>
      </c>
      <c r="C80" s="82"/>
      <c r="D80" s="82"/>
      <c r="E80" s="83"/>
      <c r="F80" s="84"/>
      <c r="G80" s="85"/>
      <c r="H80" s="86" t="str">
        <f>IF(ISBLANK(G80),"",IF(G80&lt;Donnees!$A$26,"+ 18 ans","- 18 ans"))</f>
        <v/>
      </c>
      <c r="I80" s="87"/>
      <c r="J80" s="88" t="str">
        <f>IF(I80="","",IF(OR(ISBLANK(C80),ISBLANK(D80),ISBLANK(E80),ISBLANK(G80)),"Donnees?",IF(H80=Donnees!$A$17,$J$9,IF(AND($D$5=Donnees!$A$3,ISBLANK(F80)=FALSE),$J$5,$J$7))))</f>
        <v/>
      </c>
      <c r="K80" s="23">
        <f t="shared" si="6"/>
        <v>0</v>
      </c>
      <c r="L80" s="23">
        <f t="shared" si="6"/>
        <v>0</v>
      </c>
      <c r="M80" s="23">
        <f t="shared" si="6"/>
        <v>0</v>
      </c>
      <c r="N80" s="23">
        <f t="shared" si="6"/>
        <v>0</v>
      </c>
    </row>
    <row r="81" spans="1:14" ht="19" customHeight="1" x14ac:dyDescent="0.2">
      <c r="A81" s="79"/>
      <c r="B81" s="92" t="str">
        <f t="shared" si="5"/>
        <v/>
      </c>
      <c r="C81" s="57"/>
      <c r="D81" s="57"/>
      <c r="E81" s="58"/>
      <c r="F81" s="59"/>
      <c r="G81" s="60"/>
      <c r="H81" s="61" t="str">
        <f>IF(ISBLANK(G81),"",IF(G81&lt;Donnees!$A$26,"+ 18 ans","- 18 ans"))</f>
        <v/>
      </c>
      <c r="I81" s="93"/>
      <c r="J81" s="63" t="str">
        <f>IF(I81="","",IF(OR(ISBLANK(C81),ISBLANK(D81),ISBLANK(E81),ISBLANK(G81)),"Donnees?",IF(H81=Donnees!$A$17,$J$9,IF(AND($D$5=Donnees!$A$3,ISBLANK(F81)=FALSE),$J$5,$J$7))))</f>
        <v/>
      </c>
      <c r="K81" s="23">
        <f t="shared" si="6"/>
        <v>0</v>
      </c>
      <c r="L81" s="23">
        <f t="shared" si="6"/>
        <v>0</v>
      </c>
      <c r="M81" s="23">
        <f t="shared" si="6"/>
        <v>0</v>
      </c>
      <c r="N81" s="23">
        <f t="shared" si="6"/>
        <v>0</v>
      </c>
    </row>
    <row r="82" spans="1:14" ht="19" customHeight="1" thickBot="1" x14ac:dyDescent="0.25">
      <c r="A82" s="78"/>
      <c r="B82" s="111" t="str">
        <f t="shared" si="5"/>
        <v/>
      </c>
      <c r="C82" s="50"/>
      <c r="D82" s="50"/>
      <c r="E82" s="51"/>
      <c r="F82" s="52"/>
      <c r="G82" s="53"/>
      <c r="H82" s="54" t="str">
        <f>IF(ISBLANK(G82),"",IF(G82&lt;Donnees!$A$26,"+ 18 ans","- 18 ans"))</f>
        <v/>
      </c>
      <c r="I82" s="112"/>
      <c r="J82" s="56" t="str">
        <f>IF(I82="","",IF(OR(ISBLANK(C82),ISBLANK(D82),ISBLANK(E82),ISBLANK(G82)),"Donnees?",IF(H82=Donnees!$A$17,$J$9,IF(AND($D$5=Donnees!$A$3,ISBLANK(F82)=FALSE),$J$5,$J$7))))</f>
        <v/>
      </c>
      <c r="K82" s="23">
        <f t="shared" si="6"/>
        <v>0</v>
      </c>
      <c r="L82" s="23">
        <f t="shared" si="6"/>
        <v>0</v>
      </c>
      <c r="M82" s="23">
        <f t="shared" si="6"/>
        <v>0</v>
      </c>
      <c r="N82" s="23">
        <f t="shared" si="6"/>
        <v>0</v>
      </c>
    </row>
    <row r="83" spans="1:14" ht="19" customHeight="1" x14ac:dyDescent="0.2">
      <c r="A83" s="77"/>
      <c r="B83" s="109" t="str">
        <f t="shared" si="5"/>
        <v/>
      </c>
      <c r="C83" s="105"/>
      <c r="D83" s="105"/>
      <c r="E83" s="26"/>
      <c r="F83" s="106"/>
      <c r="G83" s="107"/>
      <c r="H83" s="39" t="str">
        <f>IF(ISBLANK(G83),"",IF(G83&lt;Donnees!$A$26,"+ 18 ans","- 18 ans"))</f>
        <v/>
      </c>
      <c r="I83" s="110"/>
      <c r="J83" s="29" t="str">
        <f>IF(I83="","",IF(OR(ISBLANK(C83),ISBLANK(D83),ISBLANK(E83),ISBLANK(G83)),"Donnees?",IF(H83=Donnees!$A$17,$J$9,IF(AND($D$5=Donnees!$A$3,ISBLANK(F83)=FALSE),$J$5,$J$7))))</f>
        <v/>
      </c>
      <c r="K83" s="23">
        <f t="shared" si="6"/>
        <v>0</v>
      </c>
      <c r="L83" s="23">
        <f t="shared" si="6"/>
        <v>0</v>
      </c>
      <c r="M83" s="23">
        <f t="shared" si="6"/>
        <v>0</v>
      </c>
      <c r="N83" s="23">
        <f t="shared" si="6"/>
        <v>0</v>
      </c>
    </row>
    <row r="84" spans="1:14" ht="19" customHeight="1" thickBot="1" x14ac:dyDescent="0.25">
      <c r="A84" s="80"/>
      <c r="B84" s="81" t="str">
        <f t="shared" si="5"/>
        <v/>
      </c>
      <c r="C84" s="82"/>
      <c r="D84" s="82"/>
      <c r="E84" s="83"/>
      <c r="F84" s="84"/>
      <c r="G84" s="85"/>
      <c r="H84" s="86" t="str">
        <f>IF(ISBLANK(G84),"",IF(G84&lt;Donnees!$A$26,"+ 18 ans","- 18 ans"))</f>
        <v/>
      </c>
      <c r="I84" s="87"/>
      <c r="J84" s="88" t="str">
        <f>IF(I84="","",IF(OR(ISBLANK(C84),ISBLANK(D84),ISBLANK(E84),ISBLANK(G84)),"Donnees?",IF(H84=Donnees!$A$17,$J$9,IF(AND($D$5=Donnees!$A$3,ISBLANK(F84)=FALSE),$J$5,$J$7))))</f>
        <v/>
      </c>
      <c r="K84" s="23">
        <f t="shared" si="6"/>
        <v>0</v>
      </c>
      <c r="L84" s="23">
        <f t="shared" si="6"/>
        <v>0</v>
      </c>
      <c r="M84" s="23">
        <f t="shared" si="6"/>
        <v>0</v>
      </c>
      <c r="N84" s="23">
        <f t="shared" si="6"/>
        <v>0</v>
      </c>
    </row>
    <row r="85" spans="1:14" ht="19" customHeight="1" x14ac:dyDescent="0.2">
      <c r="A85" s="79"/>
      <c r="B85" s="92" t="str">
        <f t="shared" si="5"/>
        <v/>
      </c>
      <c r="C85" s="57"/>
      <c r="D85" s="57"/>
      <c r="E85" s="58"/>
      <c r="F85" s="59"/>
      <c r="G85" s="60"/>
      <c r="H85" s="61" t="str">
        <f>IF(ISBLANK(G85),"",IF(G85&lt;Donnees!$A$26,"+ 18 ans","- 18 ans"))</f>
        <v/>
      </c>
      <c r="I85" s="93"/>
      <c r="J85" s="63" t="str">
        <f>IF(I85="","",IF(OR(ISBLANK(C85),ISBLANK(D85),ISBLANK(E85),ISBLANK(G85)),"Donnees?",IF(H85=Donnees!$A$17,$J$9,IF(AND($D$5=Donnees!$A$3,ISBLANK(F85)=FALSE),$J$5,$J$7))))</f>
        <v/>
      </c>
      <c r="K85" s="23">
        <f t="shared" si="6"/>
        <v>0</v>
      </c>
      <c r="L85" s="23">
        <f t="shared" si="6"/>
        <v>0</v>
      </c>
      <c r="M85" s="23">
        <f t="shared" si="6"/>
        <v>0</v>
      </c>
      <c r="N85" s="23">
        <f t="shared" si="6"/>
        <v>0</v>
      </c>
    </row>
    <row r="86" spans="1:14" ht="19" customHeight="1" thickBot="1" x14ac:dyDescent="0.25">
      <c r="A86" s="78"/>
      <c r="B86" s="111" t="str">
        <f t="shared" si="5"/>
        <v/>
      </c>
      <c r="C86" s="50"/>
      <c r="D86" s="50"/>
      <c r="E86" s="51"/>
      <c r="F86" s="52"/>
      <c r="G86" s="53"/>
      <c r="H86" s="54" t="str">
        <f>IF(ISBLANK(G86),"",IF(G86&lt;Donnees!$A$26,"+ 18 ans","- 18 ans"))</f>
        <v/>
      </c>
      <c r="I86" s="112"/>
      <c r="J86" s="56" t="str">
        <f>IF(I86="","",IF(OR(ISBLANK(C86),ISBLANK(D86),ISBLANK(E86),ISBLANK(G86)),"Donnees?",IF(H86=Donnees!$A$17,$J$9,IF(AND($D$5=Donnees!$A$3,ISBLANK(F86)=FALSE),$J$5,$J$7))))</f>
        <v/>
      </c>
      <c r="K86" s="23">
        <f t="shared" si="6"/>
        <v>0</v>
      </c>
      <c r="L86" s="23">
        <f t="shared" si="6"/>
        <v>0</v>
      </c>
      <c r="M86" s="23">
        <f t="shared" si="6"/>
        <v>0</v>
      </c>
      <c r="N86" s="23">
        <f t="shared" si="6"/>
        <v>0</v>
      </c>
    </row>
    <row r="87" spans="1:14" ht="19" customHeight="1" x14ac:dyDescent="0.2">
      <c r="A87" s="77"/>
      <c r="B87" s="109" t="str">
        <f t="shared" si="5"/>
        <v/>
      </c>
      <c r="C87" s="105"/>
      <c r="D87" s="105"/>
      <c r="E87" s="26"/>
      <c r="F87" s="106"/>
      <c r="G87" s="107"/>
      <c r="H87" s="39" t="str">
        <f>IF(ISBLANK(G87),"",IF(G87&lt;Donnees!$A$26,"+ 18 ans","- 18 ans"))</f>
        <v/>
      </c>
      <c r="I87" s="110"/>
      <c r="J87" s="29" t="str">
        <f>IF(I87="","",IF(OR(ISBLANK(C87),ISBLANK(D87),ISBLANK(E87),ISBLANK(G87)),"Donnees?",IF(H87=Donnees!$A$17,$J$9,IF(AND($D$5=Donnees!$A$3,ISBLANK(F87)=FALSE),$J$5,$J$7))))</f>
        <v/>
      </c>
      <c r="K87" s="23">
        <f t="shared" si="6"/>
        <v>0</v>
      </c>
      <c r="L87" s="23">
        <f t="shared" si="6"/>
        <v>0</v>
      </c>
      <c r="M87" s="23">
        <f t="shared" si="6"/>
        <v>0</v>
      </c>
      <c r="N87" s="23">
        <f t="shared" si="6"/>
        <v>0</v>
      </c>
    </row>
    <row r="88" spans="1:14" ht="19" customHeight="1" thickBot="1" x14ac:dyDescent="0.25">
      <c r="A88" s="80"/>
      <c r="B88" s="81" t="str">
        <f t="shared" si="5"/>
        <v/>
      </c>
      <c r="C88" s="82"/>
      <c r="D88" s="82"/>
      <c r="E88" s="83"/>
      <c r="F88" s="84"/>
      <c r="G88" s="85"/>
      <c r="H88" s="86" t="str">
        <f>IF(ISBLANK(G88),"",IF(G88&lt;Donnees!$A$26,"+ 18 ans","- 18 ans"))</f>
        <v/>
      </c>
      <c r="I88" s="87"/>
      <c r="J88" s="88" t="str">
        <f>IF(I88="","",IF(OR(ISBLANK(C88),ISBLANK(D88),ISBLANK(E88),ISBLANK(G88)),"Donnees?",IF(H88=Donnees!$A$17,$J$9,IF(AND($D$5=Donnees!$A$3,ISBLANK(F88)=FALSE),$J$5,$J$7))))</f>
        <v/>
      </c>
      <c r="K88" s="23">
        <f t="shared" si="6"/>
        <v>0</v>
      </c>
      <c r="L88" s="23">
        <f t="shared" si="6"/>
        <v>0</v>
      </c>
      <c r="M88" s="23">
        <f t="shared" si="6"/>
        <v>0</v>
      </c>
      <c r="N88" s="23">
        <f t="shared" si="6"/>
        <v>0</v>
      </c>
    </row>
    <row r="89" spans="1:14" ht="19" customHeight="1" x14ac:dyDescent="0.2">
      <c r="A89" s="79"/>
      <c r="B89" s="92" t="str">
        <f t="shared" si="5"/>
        <v/>
      </c>
      <c r="C89" s="57"/>
      <c r="D89" s="57"/>
      <c r="E89" s="58"/>
      <c r="F89" s="59"/>
      <c r="G89" s="60"/>
      <c r="H89" s="61" t="str">
        <f>IF(ISBLANK(G89),"",IF(G89&lt;Donnees!$A$26,"+ 18 ans","- 18 ans"))</f>
        <v/>
      </c>
      <c r="I89" s="93"/>
      <c r="J89" s="63" t="str">
        <f>IF(I89="","",IF(OR(ISBLANK(C89),ISBLANK(D89),ISBLANK(E89),ISBLANK(G89)),"Donnees?",IF(H89=Donnees!$A$17,$J$9,IF(AND($D$5=Donnees!$A$3,ISBLANK(F89)=FALSE),$J$5,$J$7))))</f>
        <v/>
      </c>
      <c r="K89" s="23">
        <f t="shared" si="6"/>
        <v>0</v>
      </c>
      <c r="L89" s="23">
        <f t="shared" si="6"/>
        <v>0</v>
      </c>
      <c r="M89" s="23">
        <f t="shared" si="6"/>
        <v>0</v>
      </c>
      <c r="N89" s="23">
        <f t="shared" si="6"/>
        <v>0</v>
      </c>
    </row>
    <row r="90" spans="1:14" ht="19" customHeight="1" thickBot="1" x14ac:dyDescent="0.25">
      <c r="A90" s="78"/>
      <c r="B90" s="111" t="str">
        <f t="shared" si="5"/>
        <v/>
      </c>
      <c r="C90" s="50"/>
      <c r="D90" s="50"/>
      <c r="E90" s="51"/>
      <c r="F90" s="52"/>
      <c r="G90" s="53"/>
      <c r="H90" s="54" t="str">
        <f>IF(ISBLANK(G90),"",IF(G90&lt;Donnees!$A$26,"+ 18 ans","- 18 ans"))</f>
        <v/>
      </c>
      <c r="I90" s="112"/>
      <c r="J90" s="56" t="str">
        <f>IF(I90="","",IF(OR(ISBLANK(C90),ISBLANK(D90),ISBLANK(E90),ISBLANK(G90)),"Donnees?",IF(H90=Donnees!$A$17,$J$9,IF(AND($D$5=Donnees!$A$3,ISBLANK(F90)=FALSE),$J$5,$J$7))))</f>
        <v/>
      </c>
      <c r="K90" s="23">
        <f t="shared" si="6"/>
        <v>0</v>
      </c>
      <c r="L90" s="23">
        <f t="shared" si="6"/>
        <v>0</v>
      </c>
      <c r="M90" s="23">
        <f t="shared" si="6"/>
        <v>0</v>
      </c>
      <c r="N90" s="23">
        <f t="shared" si="6"/>
        <v>0</v>
      </c>
    </row>
    <row r="91" spans="1:14" ht="19" customHeight="1" x14ac:dyDescent="0.2">
      <c r="A91" s="77"/>
      <c r="B91" s="109" t="str">
        <f t="shared" si="5"/>
        <v/>
      </c>
      <c r="C91" s="105"/>
      <c r="D91" s="105"/>
      <c r="E91" s="26"/>
      <c r="F91" s="106"/>
      <c r="G91" s="107"/>
      <c r="H91" s="39" t="str">
        <f>IF(ISBLANK(G91),"",IF(G91&lt;Donnees!$A$26,"+ 18 ans","- 18 ans"))</f>
        <v/>
      </c>
      <c r="I91" s="110"/>
      <c r="J91" s="29" t="str">
        <f>IF(I91="","",IF(OR(ISBLANK(C91),ISBLANK(D91),ISBLANK(E91),ISBLANK(G91)),"Donnees?",IF(H91=Donnees!$A$17,$J$9,IF(AND($D$5=Donnees!$A$3,ISBLANK(F91)=FALSE),$J$5,$J$7))))</f>
        <v/>
      </c>
      <c r="K91" s="23">
        <f t="shared" si="6"/>
        <v>0</v>
      </c>
      <c r="L91" s="23">
        <f t="shared" si="6"/>
        <v>0</v>
      </c>
      <c r="M91" s="23">
        <f t="shared" si="6"/>
        <v>0</v>
      </c>
      <c r="N91" s="23">
        <f t="shared" si="6"/>
        <v>0</v>
      </c>
    </row>
    <row r="92" spans="1:14" ht="19" customHeight="1" thickBot="1" x14ac:dyDescent="0.25">
      <c r="A92" s="80"/>
      <c r="B92" s="81" t="str">
        <f t="shared" si="5"/>
        <v/>
      </c>
      <c r="C92" s="82"/>
      <c r="D92" s="82"/>
      <c r="E92" s="83"/>
      <c r="F92" s="84"/>
      <c r="G92" s="85"/>
      <c r="H92" s="86" t="str">
        <f>IF(ISBLANK(G92),"",IF(G92&lt;Donnees!$A$26,"+ 18 ans","- 18 ans"))</f>
        <v/>
      </c>
      <c r="I92" s="87"/>
      <c r="J92" s="88" t="str">
        <f>IF(I92="","",IF(OR(ISBLANK(C92),ISBLANK(D92),ISBLANK(E92),ISBLANK(G92)),"Donnees?",IF(H92=Donnees!$A$17,$J$9,IF(AND($D$5=Donnees!$A$3,ISBLANK(F92)=FALSE),$J$5,$J$7))))</f>
        <v/>
      </c>
      <c r="K92" s="23">
        <f t="shared" si="6"/>
        <v>0</v>
      </c>
      <c r="L92" s="23">
        <f t="shared" si="6"/>
        <v>0</v>
      </c>
      <c r="M92" s="23">
        <f t="shared" si="6"/>
        <v>0</v>
      </c>
      <c r="N92" s="23">
        <f t="shared" si="6"/>
        <v>0</v>
      </c>
    </row>
    <row r="93" spans="1:14" ht="19" customHeight="1" x14ac:dyDescent="0.2">
      <c r="A93" s="79"/>
      <c r="B93" s="92" t="str">
        <f t="shared" si="5"/>
        <v/>
      </c>
      <c r="C93" s="57"/>
      <c r="D93" s="57"/>
      <c r="E93" s="58"/>
      <c r="F93" s="59"/>
      <c r="G93" s="60"/>
      <c r="H93" s="61" t="str">
        <f>IF(ISBLANK(G93),"",IF(G93&lt;Donnees!$A$26,"+ 18 ans","- 18 ans"))</f>
        <v/>
      </c>
      <c r="I93" s="93"/>
      <c r="J93" s="63" t="str">
        <f>IF(I93="","",IF(OR(ISBLANK(C93),ISBLANK(D93),ISBLANK(E93),ISBLANK(G93)),"Donnees?",IF(H93=Donnees!$A$17,$J$9,IF(AND($D$5=Donnees!$A$3,ISBLANK(F93)=FALSE),$J$5,$J$7))))</f>
        <v/>
      </c>
      <c r="K93" s="23">
        <f t="shared" si="6"/>
        <v>0</v>
      </c>
      <c r="L93" s="23">
        <f t="shared" si="6"/>
        <v>0</v>
      </c>
      <c r="M93" s="23">
        <f t="shared" si="6"/>
        <v>0</v>
      </c>
      <c r="N93" s="23">
        <f t="shared" si="6"/>
        <v>0</v>
      </c>
    </row>
    <row r="94" spans="1:14" ht="19" customHeight="1" thickBot="1" x14ac:dyDescent="0.25">
      <c r="A94" s="78"/>
      <c r="B94" s="111" t="str">
        <f t="shared" si="5"/>
        <v/>
      </c>
      <c r="C94" s="50"/>
      <c r="D94" s="50"/>
      <c r="E94" s="51"/>
      <c r="F94" s="52"/>
      <c r="G94" s="53"/>
      <c r="H94" s="54" t="str">
        <f>IF(ISBLANK(G94),"",IF(G94&lt;Donnees!$A$26,"+ 18 ans","- 18 ans"))</f>
        <v/>
      </c>
      <c r="I94" s="112"/>
      <c r="J94" s="56" t="str">
        <f>IF(I94="","",IF(OR(ISBLANK(C94),ISBLANK(D94),ISBLANK(E94),ISBLANK(G94)),"Donnees?",IF(H94=Donnees!$A$17,$J$9,IF(AND($D$5=Donnees!$A$3,ISBLANK(F94)=FALSE),$J$5,$J$7))))</f>
        <v/>
      </c>
      <c r="K94" s="23">
        <f t="shared" si="6"/>
        <v>0</v>
      </c>
      <c r="L94" s="23">
        <f t="shared" si="6"/>
        <v>0</v>
      </c>
      <c r="M94" s="23">
        <f t="shared" si="6"/>
        <v>0</v>
      </c>
      <c r="N94" s="23">
        <f t="shared" si="6"/>
        <v>0</v>
      </c>
    </row>
    <row r="95" spans="1:14" ht="19" customHeight="1" x14ac:dyDescent="0.2">
      <c r="A95" s="77"/>
      <c r="B95" s="109" t="str">
        <f t="shared" si="5"/>
        <v/>
      </c>
      <c r="C95" s="105"/>
      <c r="D95" s="105"/>
      <c r="E95" s="26"/>
      <c r="F95" s="106"/>
      <c r="G95" s="107"/>
      <c r="H95" s="39" t="str">
        <f>IF(ISBLANK(G95),"",IF(G95&lt;Donnees!$A$26,"+ 18 ans","- 18 ans"))</f>
        <v/>
      </c>
      <c r="I95" s="110"/>
      <c r="J95" s="29" t="str">
        <f>IF(I95="","",IF(OR(ISBLANK(C95),ISBLANK(D95),ISBLANK(E95),ISBLANK(G95)),"Donnees?",IF(H95=Donnees!$A$17,$J$9,IF(AND($D$5=Donnees!$A$3,ISBLANK(F95)=FALSE),$J$5,$J$7))))</f>
        <v/>
      </c>
      <c r="K95" s="23">
        <f t="shared" si="6"/>
        <v>0</v>
      </c>
      <c r="L95" s="23">
        <f t="shared" si="6"/>
        <v>0</v>
      </c>
      <c r="M95" s="23">
        <f t="shared" si="6"/>
        <v>0</v>
      </c>
      <c r="N95" s="23">
        <f t="shared" si="6"/>
        <v>0</v>
      </c>
    </row>
    <row r="96" spans="1:14" ht="19" customHeight="1" thickBot="1" x14ac:dyDescent="0.25">
      <c r="A96" s="80"/>
      <c r="B96" s="81" t="str">
        <f t="shared" si="5"/>
        <v/>
      </c>
      <c r="C96" s="82"/>
      <c r="D96" s="82"/>
      <c r="E96" s="83"/>
      <c r="F96" s="84"/>
      <c r="G96" s="85"/>
      <c r="H96" s="86" t="str">
        <f>IF(ISBLANK(G96),"",IF(G96&lt;Donnees!$A$26,"+ 18 ans","- 18 ans"))</f>
        <v/>
      </c>
      <c r="I96" s="87"/>
      <c r="J96" s="88" t="str">
        <f>IF(I96="","",IF(OR(ISBLANK(C96),ISBLANK(D96),ISBLANK(E96),ISBLANK(G96)),"Donnees?",IF(H96=Donnees!$A$17,$J$9,IF(AND($D$5=Donnees!$A$3,ISBLANK(F96)=FALSE),$J$5,$J$7))))</f>
        <v/>
      </c>
      <c r="K96" s="23">
        <f t="shared" si="6"/>
        <v>0</v>
      </c>
      <c r="L96" s="23">
        <f t="shared" si="6"/>
        <v>0</v>
      </c>
      <c r="M96" s="23">
        <f t="shared" si="6"/>
        <v>0</v>
      </c>
      <c r="N96" s="23">
        <f t="shared" si="6"/>
        <v>0</v>
      </c>
    </row>
    <row r="97" spans="1:14" ht="19" customHeight="1" x14ac:dyDescent="0.2">
      <c r="A97" s="79"/>
      <c r="B97" s="92" t="str">
        <f t="shared" si="5"/>
        <v/>
      </c>
      <c r="C97" s="57"/>
      <c r="D97" s="57"/>
      <c r="E97" s="58"/>
      <c r="F97" s="59"/>
      <c r="G97" s="60"/>
      <c r="H97" s="61" t="str">
        <f>IF(ISBLANK(G97),"",IF(G97&lt;Donnees!$A$26,"+ 18 ans","- 18 ans"))</f>
        <v/>
      </c>
      <c r="I97" s="93"/>
      <c r="J97" s="63" t="str">
        <f>IF(I97="","",IF(OR(ISBLANK(C97),ISBLANK(D97),ISBLANK(E97),ISBLANK(G97)),"Donnees?",IF(H97=Donnees!$A$17,$J$9,IF(AND($D$5=Donnees!$A$3,ISBLANK(F97)=FALSE),$J$5,$J$7))))</f>
        <v/>
      </c>
      <c r="K97" s="23">
        <f t="shared" si="6"/>
        <v>0</v>
      </c>
      <c r="L97" s="23">
        <f t="shared" si="6"/>
        <v>0</v>
      </c>
      <c r="M97" s="23">
        <f t="shared" si="6"/>
        <v>0</v>
      </c>
      <c r="N97" s="23">
        <f t="shared" si="6"/>
        <v>0</v>
      </c>
    </row>
    <row r="98" spans="1:14" ht="19" customHeight="1" thickBot="1" x14ac:dyDescent="0.25">
      <c r="A98" s="78"/>
      <c r="B98" s="111" t="str">
        <f t="shared" si="5"/>
        <v/>
      </c>
      <c r="C98" s="50"/>
      <c r="D98" s="50"/>
      <c r="E98" s="51"/>
      <c r="F98" s="52"/>
      <c r="G98" s="53"/>
      <c r="H98" s="54" t="str">
        <f>IF(ISBLANK(G98),"",IF(G98&lt;Donnees!$A$26,"+ 18 ans","- 18 ans"))</f>
        <v/>
      </c>
      <c r="I98" s="112"/>
      <c r="J98" s="56" t="str">
        <f>IF(I98="","",IF(OR(ISBLANK(C98),ISBLANK(D98),ISBLANK(E98),ISBLANK(G98)),"Donnees?",IF(H98=Donnees!$A$17,$J$9,IF(AND($D$5=Donnees!$A$3,ISBLANK(F98)=FALSE),$J$5,$J$7))))</f>
        <v/>
      </c>
      <c r="K98" s="23">
        <f t="shared" si="6"/>
        <v>0</v>
      </c>
      <c r="L98" s="23">
        <f t="shared" si="6"/>
        <v>0</v>
      </c>
      <c r="M98" s="23">
        <f t="shared" si="6"/>
        <v>0</v>
      </c>
      <c r="N98" s="23">
        <f t="shared" si="6"/>
        <v>0</v>
      </c>
    </row>
    <row r="99" spans="1:14" ht="19" customHeight="1" x14ac:dyDescent="0.2">
      <c r="A99" s="77"/>
      <c r="B99" s="109" t="str">
        <f t="shared" si="5"/>
        <v/>
      </c>
      <c r="C99" s="105"/>
      <c r="D99" s="105"/>
      <c r="E99" s="26"/>
      <c r="F99" s="106"/>
      <c r="G99" s="107"/>
      <c r="H99" s="39" t="str">
        <f>IF(ISBLANK(G99),"",IF(G99&lt;Donnees!$A$26,"+ 18 ans","- 18 ans"))</f>
        <v/>
      </c>
      <c r="I99" s="110"/>
      <c r="J99" s="29" t="str">
        <f>IF(I99="","",IF(OR(ISBLANK(C99),ISBLANK(D99),ISBLANK(E99),ISBLANK(G99)),"Donnees?",IF(H99=Donnees!$A$17,$J$9,IF(AND($D$5=Donnees!$A$3,ISBLANK(F99)=FALSE),$J$5,$J$7))))</f>
        <v/>
      </c>
      <c r="K99" s="23">
        <f t="shared" si="6"/>
        <v>0</v>
      </c>
      <c r="L99" s="23">
        <f t="shared" si="6"/>
        <v>0</v>
      </c>
      <c r="M99" s="23">
        <f t="shared" si="6"/>
        <v>0</v>
      </c>
      <c r="N99" s="23">
        <f t="shared" si="6"/>
        <v>0</v>
      </c>
    </row>
    <row r="100" spans="1:14" ht="19" customHeight="1" thickBot="1" x14ac:dyDescent="0.25">
      <c r="A100" s="80"/>
      <c r="B100" s="81" t="str">
        <f t="shared" si="5"/>
        <v/>
      </c>
      <c r="C100" s="82"/>
      <c r="D100" s="82"/>
      <c r="E100" s="83"/>
      <c r="F100" s="84"/>
      <c r="G100" s="85"/>
      <c r="H100" s="86" t="str">
        <f>IF(ISBLANK(G100),"",IF(G100&lt;Donnees!$A$26,"+ 18 ans","- 18 ans"))</f>
        <v/>
      </c>
      <c r="I100" s="87"/>
      <c r="J100" s="88" t="str">
        <f>IF(I100="","",IF(OR(ISBLANK(C100),ISBLANK(D100),ISBLANK(E100),ISBLANK(G100)),"Donnees?",IF(H100=Donnees!$A$17,$J$9,IF(AND($D$5=Donnees!$A$3,ISBLANK(F100)=FALSE),$J$5,$J$7))))</f>
        <v/>
      </c>
      <c r="K100" s="23">
        <f t="shared" si="6"/>
        <v>0</v>
      </c>
      <c r="L100" s="23">
        <f t="shared" si="6"/>
        <v>0</v>
      </c>
      <c r="M100" s="23">
        <f t="shared" si="6"/>
        <v>0</v>
      </c>
      <c r="N100" s="23">
        <f t="shared" si="6"/>
        <v>0</v>
      </c>
    </row>
    <row r="101" spans="1:14" ht="19" customHeight="1" x14ac:dyDescent="0.2">
      <c r="A101" s="79"/>
      <c r="B101" s="92" t="str">
        <f t="shared" si="5"/>
        <v/>
      </c>
      <c r="C101" s="57"/>
      <c r="D101" s="57"/>
      <c r="E101" s="58"/>
      <c r="F101" s="59"/>
      <c r="G101" s="60"/>
      <c r="H101" s="61" t="str">
        <f>IF(ISBLANK(G101),"",IF(G101&lt;Donnees!$A$26,"+ 18 ans","- 18 ans"))</f>
        <v/>
      </c>
      <c r="I101" s="93"/>
      <c r="J101" s="63" t="str">
        <f>IF(I101="","",IF(OR(ISBLANK(C101),ISBLANK(D101),ISBLANK(E101),ISBLANK(G101)),"Donnees?",IF(H101=Donnees!$A$17,$J$9,IF(AND($D$5=Donnees!$A$3,ISBLANK(F101)=FALSE),$J$5,$J$7))))</f>
        <v/>
      </c>
      <c r="K101" s="23">
        <f t="shared" si="6"/>
        <v>0</v>
      </c>
      <c r="L101" s="23">
        <f t="shared" si="6"/>
        <v>0</v>
      </c>
      <c r="M101" s="23">
        <f t="shared" si="6"/>
        <v>0</v>
      </c>
      <c r="N101" s="23">
        <f t="shared" si="6"/>
        <v>0</v>
      </c>
    </row>
    <row r="102" spans="1:14" ht="19" customHeight="1" thickBot="1" x14ac:dyDescent="0.25">
      <c r="A102" s="78"/>
      <c r="B102" s="111" t="str">
        <f t="shared" si="5"/>
        <v/>
      </c>
      <c r="C102" s="50"/>
      <c r="D102" s="50"/>
      <c r="E102" s="51"/>
      <c r="F102" s="52"/>
      <c r="G102" s="53"/>
      <c r="H102" s="54" t="str">
        <f>IF(ISBLANK(G102),"",IF(G102&lt;Donnees!$A$26,"+ 18 ans","- 18 ans"))</f>
        <v/>
      </c>
      <c r="I102" s="112"/>
      <c r="J102" s="56" t="str">
        <f>IF(I102="","",IF(OR(ISBLANK(C102),ISBLANK(D102),ISBLANK(E102),ISBLANK(G102)),"Donnees?",IF(H102=Donnees!$A$17,$J$9,IF(AND($D$5=Donnees!$A$3,ISBLANK(F102)=FALSE),$J$5,$J$7))))</f>
        <v/>
      </c>
      <c r="K102" s="23">
        <f t="shared" si="6"/>
        <v>0</v>
      </c>
      <c r="L102" s="23">
        <f t="shared" si="6"/>
        <v>0</v>
      </c>
      <c r="M102" s="23">
        <f t="shared" si="6"/>
        <v>0</v>
      </c>
      <c r="N102" s="23">
        <f t="shared" si="6"/>
        <v>0</v>
      </c>
    </row>
    <row r="103" spans="1:14" ht="19" customHeight="1" x14ac:dyDescent="0.2">
      <c r="A103" s="77"/>
      <c r="B103" s="109" t="str">
        <f t="shared" si="5"/>
        <v/>
      </c>
      <c r="C103" s="105"/>
      <c r="D103" s="105"/>
      <c r="E103" s="26"/>
      <c r="F103" s="106"/>
      <c r="G103" s="107"/>
      <c r="H103" s="39" t="str">
        <f>IF(ISBLANK(G103),"",IF(G103&lt;Donnees!$A$26,"+ 18 ans","- 18 ans"))</f>
        <v/>
      </c>
      <c r="I103" s="110"/>
      <c r="J103" s="29" t="str">
        <f>IF(I103="","",IF(OR(ISBLANK(C103),ISBLANK(D103),ISBLANK(E103),ISBLANK(G103)),"Donnees?",IF(H103=Donnees!$A$17,$J$9,IF(AND($D$5=Donnees!$A$3,ISBLANK(F103)=FALSE),$J$5,$J$7))))</f>
        <v/>
      </c>
      <c r="K103" s="23">
        <f t="shared" si="6"/>
        <v>0</v>
      </c>
      <c r="L103" s="23">
        <f t="shared" si="6"/>
        <v>0</v>
      </c>
      <c r="M103" s="23">
        <f t="shared" si="6"/>
        <v>0</v>
      </c>
      <c r="N103" s="23">
        <f t="shared" si="6"/>
        <v>0</v>
      </c>
    </row>
    <row r="104" spans="1:14" ht="19" customHeight="1" thickBot="1" x14ac:dyDescent="0.25">
      <c r="A104" s="80"/>
      <c r="B104" s="81" t="str">
        <f t="shared" si="5"/>
        <v/>
      </c>
      <c r="C104" s="82"/>
      <c r="D104" s="82"/>
      <c r="E104" s="83"/>
      <c r="F104" s="84"/>
      <c r="G104" s="85"/>
      <c r="H104" s="86" t="str">
        <f>IF(ISBLANK(G104),"",IF(G104&lt;Donnees!$A$26,"+ 18 ans","- 18 ans"))</f>
        <v/>
      </c>
      <c r="I104" s="87"/>
      <c r="J104" s="88" t="str">
        <f>IF(I104="","",IF(OR(ISBLANK(C104),ISBLANK(D104),ISBLANK(E104),ISBLANK(G104)),"Donnees?",IF(H104=Donnees!$A$17,$J$9,IF(AND($D$5=Donnees!$A$3,ISBLANK(F104)=FALSE),$J$5,$J$7))))</f>
        <v/>
      </c>
      <c r="K104" s="23">
        <f t="shared" si="6"/>
        <v>0</v>
      </c>
      <c r="L104" s="23">
        <f t="shared" si="6"/>
        <v>0</v>
      </c>
      <c r="M104" s="23">
        <f t="shared" si="6"/>
        <v>0</v>
      </c>
      <c r="N104" s="23">
        <f t="shared" si="6"/>
        <v>0</v>
      </c>
    </row>
    <row r="105" spans="1:14" ht="19" customHeight="1" x14ac:dyDescent="0.2">
      <c r="A105" s="79"/>
      <c r="B105" s="92" t="str">
        <f t="shared" si="5"/>
        <v/>
      </c>
      <c r="C105" s="57"/>
      <c r="D105" s="57"/>
      <c r="E105" s="58"/>
      <c r="F105" s="59"/>
      <c r="G105" s="60"/>
      <c r="H105" s="61" t="str">
        <f>IF(ISBLANK(G105),"",IF(G105&lt;Donnees!$A$26,"+ 18 ans","- 18 ans"))</f>
        <v/>
      </c>
      <c r="I105" s="93"/>
      <c r="J105" s="63" t="str">
        <f>IF(I105="","",IF(OR(ISBLANK(C105),ISBLANK(D105),ISBLANK(E105),ISBLANK(G105)),"Donnees?",IF(H105=Donnees!$A$17,$J$9,IF(AND($D$5=Donnees!$A$3,ISBLANK(F105)=FALSE),$J$5,$J$7))))</f>
        <v/>
      </c>
      <c r="K105" s="23">
        <f t="shared" si="6"/>
        <v>0</v>
      </c>
      <c r="L105" s="23">
        <f t="shared" si="6"/>
        <v>0</v>
      </c>
      <c r="M105" s="23">
        <f t="shared" si="6"/>
        <v>0</v>
      </c>
      <c r="N105" s="23">
        <f t="shared" si="6"/>
        <v>0</v>
      </c>
    </row>
    <row r="106" spans="1:14" ht="19" customHeight="1" thickBot="1" x14ac:dyDescent="0.25">
      <c r="A106" s="78"/>
      <c r="B106" s="111" t="str">
        <f t="shared" si="5"/>
        <v/>
      </c>
      <c r="C106" s="50"/>
      <c r="D106" s="50"/>
      <c r="E106" s="51"/>
      <c r="F106" s="52"/>
      <c r="G106" s="53"/>
      <c r="H106" s="54" t="str">
        <f>IF(ISBLANK(G106),"",IF(G106&lt;Donnees!$A$26,"+ 18 ans","- 18 ans"))</f>
        <v/>
      </c>
      <c r="I106" s="112"/>
      <c r="J106" s="56" t="str">
        <f>IF(I106="","",IF(OR(ISBLANK(C106),ISBLANK(D106),ISBLANK(E106),ISBLANK(G106)),"Donnees?",IF(H106=Donnees!$A$17,$J$9,IF(AND($D$5=Donnees!$A$3,ISBLANK(F106)=FALSE),$J$5,$J$7))))</f>
        <v/>
      </c>
      <c r="K106" s="23">
        <f t="shared" si="6"/>
        <v>0</v>
      </c>
      <c r="L106" s="23">
        <f t="shared" si="6"/>
        <v>0</v>
      </c>
      <c r="M106" s="23">
        <f t="shared" si="6"/>
        <v>0</v>
      </c>
      <c r="N106" s="23">
        <f t="shared" si="6"/>
        <v>0</v>
      </c>
    </row>
    <row r="107" spans="1:14" ht="19" customHeight="1" x14ac:dyDescent="0.2">
      <c r="A107" s="77"/>
      <c r="B107" s="109" t="str">
        <f t="shared" si="5"/>
        <v/>
      </c>
      <c r="C107" s="105"/>
      <c r="D107" s="105"/>
      <c r="E107" s="26"/>
      <c r="F107" s="106"/>
      <c r="G107" s="107"/>
      <c r="H107" s="39" t="str">
        <f>IF(ISBLANK(G107),"",IF(G107&lt;Donnees!$A$26,"+ 18 ans","- 18 ans"))</f>
        <v/>
      </c>
      <c r="I107" s="110"/>
      <c r="J107" s="29" t="str">
        <f>IF(I107="","",IF(OR(ISBLANK(C107),ISBLANK(D107),ISBLANK(E107),ISBLANK(G107)),"Donnees?",IF(H107=Donnees!$A$17,$J$9,IF(AND($D$5=Donnees!$A$3,ISBLANK(F107)=FALSE),$J$5,$J$7))))</f>
        <v/>
      </c>
      <c r="K107" s="23">
        <f t="shared" si="6"/>
        <v>0</v>
      </c>
      <c r="L107" s="23">
        <f t="shared" si="6"/>
        <v>0</v>
      </c>
      <c r="M107" s="23">
        <f t="shared" si="6"/>
        <v>0</v>
      </c>
      <c r="N107" s="23">
        <f t="shared" si="6"/>
        <v>0</v>
      </c>
    </row>
    <row r="108" spans="1:14" ht="19" customHeight="1" thickBot="1" x14ac:dyDescent="0.25">
      <c r="A108" s="80"/>
      <c r="B108" s="81" t="str">
        <f t="shared" si="5"/>
        <v/>
      </c>
      <c r="C108" s="82"/>
      <c r="D108" s="82"/>
      <c r="E108" s="83"/>
      <c r="F108" s="84"/>
      <c r="G108" s="85"/>
      <c r="H108" s="86" t="str">
        <f>IF(ISBLANK(G108),"",IF(G108&lt;Donnees!$A$26,"+ 18 ans","- 18 ans"))</f>
        <v/>
      </c>
      <c r="I108" s="87"/>
      <c r="J108" s="88" t="str">
        <f>IF(I108="","",IF(OR(ISBLANK(C108),ISBLANK(D108),ISBLANK(E108),ISBLANK(G108)),"Donnees?",IF(H108=Donnees!$A$17,$J$9,IF(AND($D$5=Donnees!$A$3,ISBLANK(F108)=FALSE),$J$5,$J$7))))</f>
        <v/>
      </c>
      <c r="K108" s="23">
        <f t="shared" si="6"/>
        <v>0</v>
      </c>
      <c r="L108" s="23">
        <f t="shared" si="6"/>
        <v>0</v>
      </c>
      <c r="M108" s="23">
        <f t="shared" si="6"/>
        <v>0</v>
      </c>
      <c r="N108" s="23">
        <f t="shared" si="6"/>
        <v>0</v>
      </c>
    </row>
    <row r="109" spans="1:14" ht="19" customHeight="1" x14ac:dyDescent="0.2">
      <c r="A109" s="79"/>
      <c r="B109" s="92" t="str">
        <f t="shared" si="5"/>
        <v/>
      </c>
      <c r="C109" s="57"/>
      <c r="D109" s="57"/>
      <c r="E109" s="58"/>
      <c r="F109" s="59"/>
      <c r="G109" s="60"/>
      <c r="H109" s="61" t="str">
        <f>IF(ISBLANK(G109),"",IF(G109&lt;Donnees!$A$26,"+ 18 ans","- 18 ans"))</f>
        <v/>
      </c>
      <c r="I109" s="93"/>
      <c r="J109" s="63" t="str">
        <f>IF(I109="","",IF(OR(ISBLANK(C109),ISBLANK(D109),ISBLANK(E109),ISBLANK(G109)),"Donnees?",IF(H109=Donnees!$A$17,$J$9,IF(AND($D$5=Donnees!$A$3,ISBLANK(F109)=FALSE),$J$5,$J$7))))</f>
        <v/>
      </c>
      <c r="K109" s="23">
        <f t="shared" si="6"/>
        <v>0</v>
      </c>
      <c r="L109" s="23">
        <f t="shared" si="6"/>
        <v>0</v>
      </c>
      <c r="M109" s="23">
        <f t="shared" si="6"/>
        <v>0</v>
      </c>
      <c r="N109" s="23">
        <f t="shared" si="6"/>
        <v>0</v>
      </c>
    </row>
    <row r="110" spans="1:14" ht="19" customHeight="1" thickBot="1" x14ac:dyDescent="0.25">
      <c r="A110" s="78"/>
      <c r="B110" s="111" t="str">
        <f t="shared" si="5"/>
        <v/>
      </c>
      <c r="C110" s="50"/>
      <c r="D110" s="50"/>
      <c r="E110" s="51"/>
      <c r="F110" s="52"/>
      <c r="G110" s="53"/>
      <c r="H110" s="54" t="str">
        <f>IF(ISBLANK(G110),"",IF(G110&lt;Donnees!$A$26,"+ 18 ans","- 18 ans"))</f>
        <v/>
      </c>
      <c r="I110" s="112"/>
      <c r="J110" s="56" t="str">
        <f>IF(I110="","",IF(OR(ISBLANK(C110),ISBLANK(D110),ISBLANK(E110),ISBLANK(G110)),"Donnees?",IF(H110=Donnees!$A$17,$J$9,IF(AND($D$5=Donnees!$A$3,ISBLANK(F110)=FALSE),$J$5,$J$7))))</f>
        <v/>
      </c>
      <c r="K110" s="23">
        <f t="shared" si="6"/>
        <v>0</v>
      </c>
      <c r="L110" s="23">
        <f t="shared" si="6"/>
        <v>0</v>
      </c>
      <c r="M110" s="23">
        <f t="shared" si="6"/>
        <v>0</v>
      </c>
      <c r="N110" s="23">
        <f t="shared" si="6"/>
        <v>0</v>
      </c>
    </row>
    <row r="111" spans="1:14" ht="19" customHeight="1" x14ac:dyDescent="0.2">
      <c r="A111" s="77"/>
      <c r="B111" s="109" t="str">
        <f t="shared" si="5"/>
        <v/>
      </c>
      <c r="C111" s="105"/>
      <c r="D111" s="105"/>
      <c r="E111" s="26"/>
      <c r="F111" s="106"/>
      <c r="G111" s="107"/>
      <c r="H111" s="39" t="str">
        <f>IF(ISBLANK(G111),"",IF(G111&lt;Donnees!$A$26,"+ 18 ans","- 18 ans"))</f>
        <v/>
      </c>
      <c r="I111" s="110"/>
      <c r="J111" s="29" t="str">
        <f>IF(I111="","",IF(OR(ISBLANK(C111),ISBLANK(D111),ISBLANK(E111),ISBLANK(G111)),"Donnees?",IF(H111=Donnees!$A$17,$J$9,IF(AND($D$5=Donnees!$A$3,ISBLANK(F111)=FALSE),$J$5,$J$7))))</f>
        <v/>
      </c>
      <c r="K111" s="23">
        <f t="shared" si="6"/>
        <v>0</v>
      </c>
      <c r="L111" s="23">
        <f t="shared" si="6"/>
        <v>0</v>
      </c>
      <c r="M111" s="23">
        <f t="shared" si="6"/>
        <v>0</v>
      </c>
      <c r="N111" s="23">
        <f t="shared" si="6"/>
        <v>0</v>
      </c>
    </row>
    <row r="112" spans="1:14" ht="19" customHeight="1" thickBot="1" x14ac:dyDescent="0.25">
      <c r="A112" s="80"/>
      <c r="B112" s="81" t="str">
        <f t="shared" si="5"/>
        <v/>
      </c>
      <c r="C112" s="82"/>
      <c r="D112" s="82"/>
      <c r="E112" s="83"/>
      <c r="F112" s="84"/>
      <c r="G112" s="85"/>
      <c r="H112" s="86" t="str">
        <f>IF(ISBLANK(G112),"",IF(G112&lt;Donnees!$A$26,"+ 18 ans","- 18 ans"))</f>
        <v/>
      </c>
      <c r="I112" s="87"/>
      <c r="J112" s="88" t="str">
        <f>IF(I112="","",IF(OR(ISBLANK(C112),ISBLANK(D112),ISBLANK(E112),ISBLANK(G112)),"Donnees?",IF(H112=Donnees!$A$17,$J$9,IF(AND($D$5=Donnees!$A$3,ISBLANK(F112)=FALSE),$J$5,$J$7))))</f>
        <v/>
      </c>
      <c r="K112" s="23">
        <f t="shared" si="6"/>
        <v>0</v>
      </c>
      <c r="L112" s="23">
        <f t="shared" si="6"/>
        <v>0</v>
      </c>
      <c r="M112" s="23">
        <f t="shared" si="6"/>
        <v>0</v>
      </c>
      <c r="N112" s="23">
        <f t="shared" si="6"/>
        <v>0</v>
      </c>
    </row>
    <row r="113" spans="1:14" ht="19" customHeight="1" x14ac:dyDescent="0.2">
      <c r="A113" s="79"/>
      <c r="B113" s="92" t="str">
        <f t="shared" si="5"/>
        <v/>
      </c>
      <c r="C113" s="57"/>
      <c r="D113" s="57"/>
      <c r="E113" s="58"/>
      <c r="F113" s="59"/>
      <c r="G113" s="60"/>
      <c r="H113" s="61" t="str">
        <f>IF(ISBLANK(G113),"",IF(G113&lt;Donnees!$A$26,"+ 18 ans","- 18 ans"))</f>
        <v/>
      </c>
      <c r="I113" s="93"/>
      <c r="J113" s="63" t="str">
        <f>IF(I113="","",IF(OR(ISBLANK(C113),ISBLANK(D113),ISBLANK(E113),ISBLANK(G113)),"Donnees?",IF(H113=Donnees!$A$17,$J$9,IF(AND($D$5=Donnees!$A$3,ISBLANK(F113)=FALSE),$J$5,$J$7))))</f>
        <v/>
      </c>
      <c r="K113" s="23">
        <f t="shared" si="6"/>
        <v>0</v>
      </c>
      <c r="L113" s="23">
        <f t="shared" si="6"/>
        <v>0</v>
      </c>
      <c r="M113" s="23">
        <f t="shared" si="6"/>
        <v>0</v>
      </c>
      <c r="N113" s="23">
        <f t="shared" si="6"/>
        <v>0</v>
      </c>
    </row>
    <row r="114" spans="1:14" ht="19" customHeight="1" thickBot="1" x14ac:dyDescent="0.25">
      <c r="A114" s="78"/>
      <c r="B114" s="111" t="str">
        <f t="shared" si="5"/>
        <v/>
      </c>
      <c r="C114" s="50"/>
      <c r="D114" s="50"/>
      <c r="E114" s="51"/>
      <c r="F114" s="52"/>
      <c r="G114" s="53"/>
      <c r="H114" s="54" t="str">
        <f>IF(ISBLANK(G114),"",IF(G114&lt;Donnees!$A$26,"+ 18 ans","- 18 ans"))</f>
        <v/>
      </c>
      <c r="I114" s="112"/>
      <c r="J114" s="56" t="str">
        <f>IF(I114="","",IF(OR(ISBLANK(C114),ISBLANK(D114),ISBLANK(E114),ISBLANK(G114)),"Donnees?",IF(H114=Donnees!$A$17,$J$9,IF(AND($D$5=Donnees!$A$3,ISBLANK(F114)=FALSE),$J$5,$J$7))))</f>
        <v/>
      </c>
      <c r="K114" s="23">
        <f t="shared" si="6"/>
        <v>0</v>
      </c>
      <c r="L114" s="23">
        <f t="shared" si="6"/>
        <v>0</v>
      </c>
      <c r="M114" s="23">
        <f t="shared" si="6"/>
        <v>0</v>
      </c>
      <c r="N114" s="23">
        <f t="shared" si="6"/>
        <v>0</v>
      </c>
    </row>
    <row r="115" spans="1:14" ht="19" customHeight="1" x14ac:dyDescent="0.2">
      <c r="A115" s="77"/>
      <c r="B115" s="109" t="str">
        <f t="shared" si="5"/>
        <v/>
      </c>
      <c r="C115" s="105"/>
      <c r="D115" s="105"/>
      <c r="E115" s="26"/>
      <c r="F115" s="106"/>
      <c r="G115" s="107"/>
      <c r="H115" s="39" t="str">
        <f>IF(ISBLANK(G115),"",IF(G115&lt;Donnees!$A$26,"+ 18 ans","- 18 ans"))</f>
        <v/>
      </c>
      <c r="I115" s="110"/>
      <c r="J115" s="29" t="str">
        <f>IF(I115="","",IF(OR(ISBLANK(C115),ISBLANK(D115),ISBLANK(E115),ISBLANK(G115)),"Donnees?",IF(H115=Donnees!$A$17,$J$9,IF(AND($D$5=Donnees!$A$3,ISBLANK(F115)=FALSE),$J$5,$J$7))))</f>
        <v/>
      </c>
      <c r="K115" s="23">
        <f t="shared" si="6"/>
        <v>0</v>
      </c>
      <c r="L115" s="23">
        <f t="shared" si="6"/>
        <v>0</v>
      </c>
      <c r="M115" s="23">
        <f t="shared" si="6"/>
        <v>0</v>
      </c>
      <c r="N115" s="23">
        <f t="shared" si="6"/>
        <v>0</v>
      </c>
    </row>
    <row r="116" spans="1:14" ht="19" customHeight="1" thickBot="1" x14ac:dyDescent="0.25">
      <c r="A116" s="80"/>
      <c r="B116" s="81" t="str">
        <f t="shared" si="5"/>
        <v/>
      </c>
      <c r="C116" s="82"/>
      <c r="D116" s="82"/>
      <c r="E116" s="83"/>
      <c r="F116" s="84"/>
      <c r="G116" s="85"/>
      <c r="H116" s="86" t="str">
        <f>IF(ISBLANK(G116),"",IF(G116&lt;Donnees!$A$26,"+ 18 ans","- 18 ans"))</f>
        <v/>
      </c>
      <c r="I116" s="87"/>
      <c r="J116" s="88" t="str">
        <f>IF(I116="","",IF(OR(ISBLANK(C116),ISBLANK(D116),ISBLANK(E116),ISBLANK(G116)),"Donnees?",IF(H116=Donnees!$A$17,$J$9,IF(AND($D$5=Donnees!$A$3,ISBLANK(F116)=FALSE),$J$5,$J$7))))</f>
        <v/>
      </c>
      <c r="K116" s="23">
        <f t="shared" si="6"/>
        <v>0</v>
      </c>
      <c r="L116" s="23">
        <f t="shared" si="6"/>
        <v>0</v>
      </c>
      <c r="M116" s="23">
        <f t="shared" si="6"/>
        <v>0</v>
      </c>
      <c r="N116" s="23">
        <f t="shared" si="6"/>
        <v>0</v>
      </c>
    </row>
    <row r="117" spans="1:14" ht="19" customHeight="1" x14ac:dyDescent="0.2">
      <c r="A117" s="79"/>
      <c r="B117" s="92" t="str">
        <f t="shared" si="5"/>
        <v/>
      </c>
      <c r="C117" s="57"/>
      <c r="D117" s="57"/>
      <c r="E117" s="58"/>
      <c r="F117" s="59"/>
      <c r="G117" s="60"/>
      <c r="H117" s="61" t="str">
        <f>IF(ISBLANK(G117),"",IF(G117&lt;Donnees!$A$26,"+ 18 ans","- 18 ans"))</f>
        <v/>
      </c>
      <c r="I117" s="93"/>
      <c r="J117" s="63" t="str">
        <f>IF(I117="","",IF(OR(ISBLANK(C117),ISBLANK(D117),ISBLANK(E117),ISBLANK(G117)),"Donnees?",IF(H117=Donnees!$A$17,$J$9,IF(AND($D$5=Donnees!$A$3,ISBLANK(F117)=FALSE),$J$5,$J$7))))</f>
        <v/>
      </c>
      <c r="K117" s="23">
        <f t="shared" si="6"/>
        <v>0</v>
      </c>
      <c r="L117" s="23">
        <f t="shared" si="6"/>
        <v>0</v>
      </c>
      <c r="M117" s="23">
        <f t="shared" si="6"/>
        <v>0</v>
      </c>
      <c r="N117" s="23">
        <f t="shared" si="6"/>
        <v>0</v>
      </c>
    </row>
    <row r="118" spans="1:14" ht="19" customHeight="1" thickBot="1" x14ac:dyDescent="0.25">
      <c r="A118" s="78"/>
      <c r="B118" s="111" t="str">
        <f t="shared" si="5"/>
        <v/>
      </c>
      <c r="C118" s="50"/>
      <c r="D118" s="50"/>
      <c r="E118" s="51"/>
      <c r="F118" s="52"/>
      <c r="G118" s="53"/>
      <c r="H118" s="54" t="str">
        <f>IF(ISBLANK(G118),"",IF(G118&lt;Donnees!$A$26,"+ 18 ans","- 18 ans"))</f>
        <v/>
      </c>
      <c r="I118" s="112"/>
      <c r="J118" s="56" t="str">
        <f>IF(I118="","",IF(OR(ISBLANK(C118),ISBLANK(D118),ISBLANK(E118),ISBLANK(G118)),"Donnees?",IF(H118=Donnees!$A$17,$J$9,IF(AND($D$5=Donnees!$A$3,ISBLANK(F118)=FALSE),$J$5,$J$7))))</f>
        <v/>
      </c>
      <c r="K118" s="23">
        <f t="shared" si="6"/>
        <v>0</v>
      </c>
      <c r="L118" s="23">
        <f t="shared" si="6"/>
        <v>0</v>
      </c>
      <c r="M118" s="23">
        <f t="shared" si="6"/>
        <v>0</v>
      </c>
      <c r="N118" s="23">
        <f t="shared" si="6"/>
        <v>0</v>
      </c>
    </row>
    <row r="119" spans="1:14" ht="19" customHeight="1" x14ac:dyDescent="0.2">
      <c r="A119" s="77"/>
      <c r="B119" s="109" t="str">
        <f t="shared" si="5"/>
        <v/>
      </c>
      <c r="C119" s="105"/>
      <c r="D119" s="105"/>
      <c r="E119" s="26"/>
      <c r="F119" s="106"/>
      <c r="G119" s="107"/>
      <c r="H119" s="39" t="str">
        <f>IF(ISBLANK(G119),"",IF(G119&lt;Donnees!$A$26,"+ 18 ans","- 18 ans"))</f>
        <v/>
      </c>
      <c r="I119" s="110"/>
      <c r="J119" s="29" t="str">
        <f>IF(I119="","",IF(OR(ISBLANK(C119),ISBLANK(D119),ISBLANK(E119),ISBLANK(G119)),"Donnees?",IF(H119=Donnees!$A$17,$J$9,IF(AND($D$5=Donnees!$A$3,ISBLANK(F119)=FALSE),$J$5,$J$7))))</f>
        <v/>
      </c>
      <c r="K119" s="23">
        <f t="shared" si="6"/>
        <v>0</v>
      </c>
      <c r="L119" s="23">
        <f t="shared" si="6"/>
        <v>0</v>
      </c>
      <c r="M119" s="23">
        <f t="shared" si="6"/>
        <v>0</v>
      </c>
      <c r="N119" s="23">
        <f t="shared" si="6"/>
        <v>0</v>
      </c>
    </row>
    <row r="120" spans="1:14" ht="19" customHeight="1" thickBot="1" x14ac:dyDescent="0.25">
      <c r="A120" s="80"/>
      <c r="B120" s="81" t="str">
        <f t="shared" si="5"/>
        <v/>
      </c>
      <c r="C120" s="82"/>
      <c r="D120" s="82"/>
      <c r="E120" s="83"/>
      <c r="F120" s="84"/>
      <c r="G120" s="85"/>
      <c r="H120" s="86" t="str">
        <f>IF(ISBLANK(G120),"",IF(G120&lt;Donnees!$A$26,"+ 18 ans","- 18 ans"))</f>
        <v/>
      </c>
      <c r="I120" s="87"/>
      <c r="J120" s="88" t="str">
        <f>IF(I120="","",IF(OR(ISBLANK(C120),ISBLANK(D120),ISBLANK(E120),ISBLANK(G120)),"Donnees?",IF(H120=Donnees!$A$17,$J$9,IF(AND($D$5=Donnees!$A$3,ISBLANK(F120)=FALSE),$J$5,$J$7))))</f>
        <v/>
      </c>
      <c r="K120" s="23">
        <f t="shared" si="6"/>
        <v>0</v>
      </c>
      <c r="L120" s="23">
        <f t="shared" si="6"/>
        <v>0</v>
      </c>
      <c r="M120" s="23">
        <f t="shared" si="6"/>
        <v>0</v>
      </c>
      <c r="N120" s="23">
        <f t="shared" si="6"/>
        <v>0</v>
      </c>
    </row>
    <row r="121" spans="1:14" ht="19" customHeight="1" x14ac:dyDescent="0.2">
      <c r="A121" s="79"/>
      <c r="B121" s="92" t="str">
        <f t="shared" si="5"/>
        <v/>
      </c>
      <c r="C121" s="57"/>
      <c r="D121" s="57"/>
      <c r="E121" s="58"/>
      <c r="F121" s="59"/>
      <c r="G121" s="60"/>
      <c r="H121" s="61" t="str">
        <f>IF(ISBLANK(G121),"",IF(G121&lt;Donnees!$A$26,"+ 18 ans","- 18 ans"))</f>
        <v/>
      </c>
      <c r="I121" s="93"/>
      <c r="J121" s="63" t="str">
        <f>IF(I121="","",IF(OR(ISBLANK(C121),ISBLANK(D121),ISBLANK(E121),ISBLANK(G121)),"Donnees?",IF(H121=Donnees!$A$17,$J$9,IF(AND($D$5=Donnees!$A$3,ISBLANK(F121)=FALSE),$J$5,$J$7))))</f>
        <v/>
      </c>
      <c r="K121" s="23">
        <f t="shared" si="6"/>
        <v>0</v>
      </c>
      <c r="L121" s="23">
        <f t="shared" si="6"/>
        <v>0</v>
      </c>
      <c r="M121" s="23">
        <f t="shared" si="6"/>
        <v>0</v>
      </c>
      <c r="N121" s="23">
        <f t="shared" si="6"/>
        <v>0</v>
      </c>
    </row>
    <row r="122" spans="1:14" ht="19" customHeight="1" thickBot="1" x14ac:dyDescent="0.25">
      <c r="A122" s="78"/>
      <c r="B122" s="111" t="str">
        <f t="shared" si="5"/>
        <v/>
      </c>
      <c r="C122" s="50"/>
      <c r="D122" s="50"/>
      <c r="E122" s="51"/>
      <c r="F122" s="52"/>
      <c r="G122" s="53"/>
      <c r="H122" s="54" t="str">
        <f>IF(ISBLANK(G122),"",IF(G122&lt;Donnees!$A$26,"+ 18 ans","- 18 ans"))</f>
        <v/>
      </c>
      <c r="I122" s="112"/>
      <c r="J122" s="56" t="str">
        <f>IF(I122="","",IF(OR(ISBLANK(C122),ISBLANK(D122),ISBLANK(E122),ISBLANK(G122)),"Donnees?",IF(H122=Donnees!$A$17,$J$9,IF(AND($D$5=Donnees!$A$3,ISBLANK(F122)=FALSE),$J$5,$J$7))))</f>
        <v/>
      </c>
      <c r="K122" s="23">
        <f t="shared" si="6"/>
        <v>0</v>
      </c>
      <c r="L122" s="23">
        <f t="shared" si="6"/>
        <v>0</v>
      </c>
      <c r="M122" s="23">
        <f t="shared" si="6"/>
        <v>0</v>
      </c>
      <c r="N122" s="23">
        <f t="shared" si="6"/>
        <v>0</v>
      </c>
    </row>
    <row r="123" spans="1:14" ht="19" customHeight="1" x14ac:dyDescent="0.2">
      <c r="A123" s="77"/>
      <c r="B123" s="109" t="str">
        <f t="shared" ref="B123:B166" si="7">IF(OR(J123=$J$5,J123=$J$7,J123=$J$9),1,"")</f>
        <v/>
      </c>
      <c r="C123" s="105"/>
      <c r="D123" s="105"/>
      <c r="E123" s="26"/>
      <c r="F123" s="106"/>
      <c r="G123" s="107"/>
      <c r="H123" s="39" t="str">
        <f>IF(ISBLANK(G123),"",IF(G123&lt;Donnees!$A$26,"+ 18 ans","- 18 ans"))</f>
        <v/>
      </c>
      <c r="I123" s="110"/>
      <c r="J123" s="29" t="str">
        <f>IF(I123="","",IF(OR(ISBLANK(C123),ISBLANK(D123),ISBLANK(E123),ISBLANK(G123)),"Donnees?",IF(H123=Donnees!$A$17,$J$9,IF(AND($D$5=Donnees!$A$3,ISBLANK(F123)=FALSE),$J$5,$J$7))))</f>
        <v/>
      </c>
      <c r="K123" s="23">
        <f t="shared" si="6"/>
        <v>0</v>
      </c>
      <c r="L123" s="23">
        <f t="shared" si="6"/>
        <v>0</v>
      </c>
      <c r="M123" s="23">
        <f t="shared" si="6"/>
        <v>0</v>
      </c>
      <c r="N123" s="23">
        <f t="shared" si="6"/>
        <v>0</v>
      </c>
    </row>
    <row r="124" spans="1:14" ht="19" customHeight="1" thickBot="1" x14ac:dyDescent="0.25">
      <c r="A124" s="80"/>
      <c r="B124" s="81" t="str">
        <f t="shared" si="7"/>
        <v/>
      </c>
      <c r="C124" s="82"/>
      <c r="D124" s="82"/>
      <c r="E124" s="83"/>
      <c r="F124" s="84"/>
      <c r="G124" s="85"/>
      <c r="H124" s="86" t="str">
        <f>IF(ISBLANK(G124),"",IF(G124&lt;Donnees!$A$26,"+ 18 ans","- 18 ans"))</f>
        <v/>
      </c>
      <c r="I124" s="87"/>
      <c r="J124" s="88" t="str">
        <f>IF(I124="","",IF(OR(ISBLANK(C124),ISBLANK(D124),ISBLANK(E124),ISBLANK(G124)),"Donnees?",IF(H124=Donnees!$A$17,$J$9,IF(AND($D$5=Donnees!$A$3,ISBLANK(F124)=FALSE),$J$5,$J$7))))</f>
        <v/>
      </c>
      <c r="K124" s="23">
        <f t="shared" si="6"/>
        <v>0</v>
      </c>
      <c r="L124" s="23">
        <f t="shared" si="6"/>
        <v>0</v>
      </c>
      <c r="M124" s="23">
        <f t="shared" si="6"/>
        <v>0</v>
      </c>
      <c r="N124" s="23">
        <f t="shared" si="6"/>
        <v>0</v>
      </c>
    </row>
    <row r="125" spans="1:14" ht="19" customHeight="1" x14ac:dyDescent="0.2">
      <c r="A125" s="79"/>
      <c r="B125" s="92" t="str">
        <f t="shared" si="7"/>
        <v/>
      </c>
      <c r="C125" s="57"/>
      <c r="D125" s="57"/>
      <c r="E125" s="58"/>
      <c r="F125" s="59"/>
      <c r="G125" s="60"/>
      <c r="H125" s="61" t="str">
        <f>IF(ISBLANK(G125),"",IF(G125&lt;Donnees!$A$26,"+ 18 ans","- 18 ans"))</f>
        <v/>
      </c>
      <c r="I125" s="93"/>
      <c r="J125" s="63" t="str">
        <f>IF(I125="","",IF(OR(ISBLANK(C125),ISBLANK(D125),ISBLANK(E125),ISBLANK(G125)),"Donnees?",IF(H125=Donnees!$A$17,$J$9,IF(AND($D$5=Donnees!$A$3,ISBLANK(F125)=FALSE),$J$5,$J$7))))</f>
        <v/>
      </c>
      <c r="K125" s="23">
        <f t="shared" si="6"/>
        <v>0</v>
      </c>
      <c r="L125" s="23">
        <f t="shared" si="6"/>
        <v>0</v>
      </c>
      <c r="M125" s="23">
        <f t="shared" si="6"/>
        <v>0</v>
      </c>
      <c r="N125" s="23">
        <f t="shared" si="6"/>
        <v>0</v>
      </c>
    </row>
    <row r="126" spans="1:14" ht="19" customHeight="1" thickBot="1" x14ac:dyDescent="0.25">
      <c r="A126" s="78"/>
      <c r="B126" s="111" t="str">
        <f t="shared" si="7"/>
        <v/>
      </c>
      <c r="C126" s="50"/>
      <c r="D126" s="50"/>
      <c r="E126" s="51"/>
      <c r="F126" s="52"/>
      <c r="G126" s="53"/>
      <c r="H126" s="54" t="str">
        <f>IF(ISBLANK(G126),"",IF(G126&lt;Donnees!$A$26,"+ 18 ans","- 18 ans"))</f>
        <v/>
      </c>
      <c r="I126" s="112"/>
      <c r="J126" s="56" t="str">
        <f>IF(I126="","",IF(OR(ISBLANK(C126),ISBLANK(D126),ISBLANK(E126),ISBLANK(G126)),"Donnees?",IF(H126=Donnees!$A$17,$J$9,IF(AND($D$5=Donnees!$A$3,ISBLANK(F126)=FALSE),$J$5,$J$7))))</f>
        <v/>
      </c>
      <c r="K126" s="23">
        <f t="shared" si="6"/>
        <v>0</v>
      </c>
      <c r="L126" s="23">
        <f t="shared" si="6"/>
        <v>0</v>
      </c>
      <c r="M126" s="23">
        <f t="shared" si="6"/>
        <v>0</v>
      </c>
      <c r="N126" s="23">
        <f t="shared" si="6"/>
        <v>0</v>
      </c>
    </row>
    <row r="127" spans="1:14" ht="19" customHeight="1" x14ac:dyDescent="0.2">
      <c r="A127" s="77"/>
      <c r="B127" s="109" t="str">
        <f t="shared" si="7"/>
        <v/>
      </c>
      <c r="C127" s="105"/>
      <c r="D127" s="105"/>
      <c r="E127" s="26"/>
      <c r="F127" s="106"/>
      <c r="G127" s="107"/>
      <c r="H127" s="39" t="str">
        <f>IF(ISBLANK(G127),"",IF(G127&lt;Donnees!$A$26,"+ 18 ans","- 18 ans"))</f>
        <v/>
      </c>
      <c r="I127" s="110"/>
      <c r="J127" s="29" t="str">
        <f>IF(I127="","",IF(OR(ISBLANK(C127),ISBLANK(D127),ISBLANK(E127),ISBLANK(G127)),"Donnees?",IF(H127=Donnees!$A$17,$J$9,IF(AND($D$5=Donnees!$A$3,ISBLANK(F127)=FALSE),$J$5,$J$7))))</f>
        <v/>
      </c>
      <c r="K127" s="23">
        <f t="shared" si="6"/>
        <v>0</v>
      </c>
      <c r="L127" s="23">
        <f t="shared" si="6"/>
        <v>0</v>
      </c>
      <c r="M127" s="23">
        <f t="shared" si="6"/>
        <v>0</v>
      </c>
      <c r="N127" s="23">
        <f t="shared" si="6"/>
        <v>0</v>
      </c>
    </row>
    <row r="128" spans="1:14" ht="19" customHeight="1" thickBot="1" x14ac:dyDescent="0.25">
      <c r="A128" s="80"/>
      <c r="B128" s="81" t="str">
        <f t="shared" si="7"/>
        <v/>
      </c>
      <c r="C128" s="82"/>
      <c r="D128" s="82"/>
      <c r="E128" s="83"/>
      <c r="F128" s="84"/>
      <c r="G128" s="85"/>
      <c r="H128" s="86" t="str">
        <f>IF(ISBLANK(G128),"",IF(G128&lt;Donnees!$A$26,"+ 18 ans","- 18 ans"))</f>
        <v/>
      </c>
      <c r="I128" s="87"/>
      <c r="J128" s="88" t="str">
        <f>IF(I128="","",IF(OR(ISBLANK(C128),ISBLANK(D128),ISBLANK(E128),ISBLANK(G128)),"Donnees?",IF(H128=Donnees!$A$17,$J$9,IF(AND($D$5=Donnees!$A$3,ISBLANK(F128)=FALSE),$J$5,$J$7))))</f>
        <v/>
      </c>
      <c r="K128" s="23">
        <f t="shared" si="6"/>
        <v>0</v>
      </c>
      <c r="L128" s="23">
        <f t="shared" si="6"/>
        <v>0</v>
      </c>
      <c r="M128" s="23">
        <f t="shared" si="6"/>
        <v>0</v>
      </c>
      <c r="N128" s="23">
        <f t="shared" si="6"/>
        <v>0</v>
      </c>
    </row>
    <row r="129" spans="1:14" ht="19" customHeight="1" x14ac:dyDescent="0.2">
      <c r="A129" s="79"/>
      <c r="B129" s="92" t="str">
        <f t="shared" si="7"/>
        <v/>
      </c>
      <c r="C129" s="57"/>
      <c r="D129" s="57"/>
      <c r="E129" s="58"/>
      <c r="F129" s="59"/>
      <c r="G129" s="60"/>
      <c r="H129" s="61" t="str">
        <f>IF(ISBLANK(G129),"",IF(G129&lt;Donnees!$A$26,"+ 18 ans","- 18 ans"))</f>
        <v/>
      </c>
      <c r="I129" s="93"/>
      <c r="J129" s="63" t="str">
        <f>IF(I129="","",IF(OR(ISBLANK(C129),ISBLANK(D129),ISBLANK(E129),ISBLANK(G129)),"Donnees?",IF(H129=Donnees!$A$17,$J$9,IF(AND($D$5=Donnees!$A$3,ISBLANK(F129)=FALSE),$J$5,$J$7))))</f>
        <v/>
      </c>
      <c r="K129" s="23">
        <f t="shared" si="6"/>
        <v>0</v>
      </c>
      <c r="L129" s="23">
        <f t="shared" si="6"/>
        <v>0</v>
      </c>
      <c r="M129" s="23">
        <f t="shared" si="6"/>
        <v>0</v>
      </c>
      <c r="N129" s="23">
        <f t="shared" si="6"/>
        <v>0</v>
      </c>
    </row>
    <row r="130" spans="1:14" ht="19" customHeight="1" thickBot="1" x14ac:dyDescent="0.25">
      <c r="A130" s="78"/>
      <c r="B130" s="111" t="str">
        <f t="shared" si="7"/>
        <v/>
      </c>
      <c r="C130" s="50"/>
      <c r="D130" s="50"/>
      <c r="E130" s="51"/>
      <c r="F130" s="52"/>
      <c r="G130" s="53"/>
      <c r="H130" s="54" t="str">
        <f>IF(ISBLANK(G130),"",IF(G130&lt;Donnees!$A$26,"+ 18 ans","- 18 ans"))</f>
        <v/>
      </c>
      <c r="I130" s="112"/>
      <c r="J130" s="56" t="str">
        <f>IF(I130="","",IF(OR(ISBLANK(C130),ISBLANK(D130),ISBLANK(E130),ISBLANK(G130)),"Donnees?",IF(H130=Donnees!$A$17,$J$9,IF(AND($D$5=Donnees!$A$3,ISBLANK(F130)=FALSE),$J$5,$J$7))))</f>
        <v/>
      </c>
      <c r="K130" s="23">
        <f t="shared" si="6"/>
        <v>0</v>
      </c>
      <c r="L130" s="23">
        <f t="shared" si="6"/>
        <v>0</v>
      </c>
      <c r="M130" s="23">
        <f t="shared" si="6"/>
        <v>0</v>
      </c>
      <c r="N130" s="23">
        <f t="shared" si="6"/>
        <v>0</v>
      </c>
    </row>
    <row r="131" spans="1:14" ht="19" customHeight="1" x14ac:dyDescent="0.2">
      <c r="A131" s="77"/>
      <c r="B131" s="109" t="str">
        <f t="shared" si="7"/>
        <v/>
      </c>
      <c r="C131" s="105"/>
      <c r="D131" s="105"/>
      <c r="E131" s="26"/>
      <c r="F131" s="106"/>
      <c r="G131" s="107"/>
      <c r="H131" s="39" t="str">
        <f>IF(ISBLANK(G131),"",IF(G131&lt;Donnees!$A$26,"+ 18 ans","- 18 ans"))</f>
        <v/>
      </c>
      <c r="I131" s="110"/>
      <c r="J131" s="29" t="str">
        <f>IF(I131="","",IF(OR(ISBLANK(C131),ISBLANK(D131),ISBLANK(E131),ISBLANK(G131)),"Donnees?",IF(H131=Donnees!$A$17,$J$9,IF(AND($D$5=Donnees!$A$3,ISBLANK(F131)=FALSE),$J$5,$J$7))))</f>
        <v/>
      </c>
      <c r="K131" s="23">
        <f t="shared" si="6"/>
        <v>0</v>
      </c>
      <c r="L131" s="23">
        <f t="shared" si="6"/>
        <v>0</v>
      </c>
      <c r="M131" s="23">
        <f t="shared" si="6"/>
        <v>0</v>
      </c>
      <c r="N131" s="23">
        <f t="shared" si="6"/>
        <v>0</v>
      </c>
    </row>
    <row r="132" spans="1:14" ht="19" customHeight="1" thickBot="1" x14ac:dyDescent="0.25">
      <c r="A132" s="80"/>
      <c r="B132" s="81" t="str">
        <f t="shared" si="7"/>
        <v/>
      </c>
      <c r="C132" s="82"/>
      <c r="D132" s="82"/>
      <c r="E132" s="83"/>
      <c r="F132" s="84"/>
      <c r="G132" s="85"/>
      <c r="H132" s="86" t="str">
        <f>IF(ISBLANK(G132),"",IF(G132&lt;Donnees!$A$26,"+ 18 ans","- 18 ans"))</f>
        <v/>
      </c>
      <c r="I132" s="87"/>
      <c r="J132" s="88" t="str">
        <f>IF(I132="","",IF(OR(ISBLANK(C132),ISBLANK(D132),ISBLANK(E132),ISBLANK(G132)),"Donnees?",IF(H132=Donnees!$A$17,$J$9,IF(AND($D$5=Donnees!$A$3,ISBLANK(F132)=FALSE),$J$5,$J$7))))</f>
        <v/>
      </c>
      <c r="K132" s="23">
        <f t="shared" si="6"/>
        <v>0</v>
      </c>
      <c r="L132" s="23">
        <f t="shared" si="6"/>
        <v>0</v>
      </c>
      <c r="M132" s="23">
        <f t="shared" si="6"/>
        <v>0</v>
      </c>
      <c r="N132" s="23">
        <f t="shared" si="6"/>
        <v>0</v>
      </c>
    </row>
    <row r="133" spans="1:14" ht="19" customHeight="1" x14ac:dyDescent="0.2">
      <c r="A133" s="79"/>
      <c r="B133" s="92" t="str">
        <f t="shared" si="7"/>
        <v/>
      </c>
      <c r="C133" s="57"/>
      <c r="D133" s="57"/>
      <c r="E133" s="58"/>
      <c r="F133" s="59"/>
      <c r="G133" s="60"/>
      <c r="H133" s="61" t="str">
        <f>IF(ISBLANK(G133),"",IF(G133&lt;Donnees!$A$26,"+ 18 ans","- 18 ans"))</f>
        <v/>
      </c>
      <c r="I133" s="93"/>
      <c r="J133" s="63" t="str">
        <f>IF(I133="","",IF(OR(ISBLANK(C133),ISBLANK(D133),ISBLANK(E133),ISBLANK(G133)),"Donnees?",IF(H133=Donnees!$A$17,$J$9,IF(AND($D$5=Donnees!$A$3,ISBLANK(F133)=FALSE),$J$5,$J$7))))</f>
        <v/>
      </c>
      <c r="K133" s="23">
        <f t="shared" si="6"/>
        <v>0</v>
      </c>
      <c r="L133" s="23">
        <f t="shared" si="6"/>
        <v>0</v>
      </c>
      <c r="M133" s="23">
        <f t="shared" si="6"/>
        <v>0</v>
      </c>
      <c r="N133" s="23">
        <f t="shared" si="6"/>
        <v>0</v>
      </c>
    </row>
    <row r="134" spans="1:14" ht="19" customHeight="1" thickBot="1" x14ac:dyDescent="0.25">
      <c r="A134" s="78"/>
      <c r="B134" s="111" t="str">
        <f t="shared" si="7"/>
        <v/>
      </c>
      <c r="C134" s="50"/>
      <c r="D134" s="50"/>
      <c r="E134" s="51"/>
      <c r="F134" s="52"/>
      <c r="G134" s="53"/>
      <c r="H134" s="54" t="str">
        <f>IF(ISBLANK(G134),"",IF(G134&lt;Donnees!$A$26,"+ 18 ans","- 18 ans"))</f>
        <v/>
      </c>
      <c r="I134" s="112"/>
      <c r="J134" s="56" t="str">
        <f>IF(I134="","",IF(OR(ISBLANK(C134),ISBLANK(D134),ISBLANK(E134),ISBLANK(G134)),"Donnees?",IF(H134=Donnees!$A$17,$J$9,IF(AND($D$5=Donnees!$A$3,ISBLANK(F134)=FALSE),$J$5,$J$7))))</f>
        <v/>
      </c>
      <c r="K134" s="23">
        <f t="shared" si="6"/>
        <v>0</v>
      </c>
      <c r="L134" s="23">
        <f t="shared" si="6"/>
        <v>0</v>
      </c>
      <c r="M134" s="23">
        <f t="shared" si="6"/>
        <v>0</v>
      </c>
      <c r="N134" s="23">
        <f t="shared" si="6"/>
        <v>0</v>
      </c>
    </row>
    <row r="135" spans="1:14" ht="19" customHeight="1" x14ac:dyDescent="0.2">
      <c r="A135" s="77"/>
      <c r="B135" s="109" t="str">
        <f t="shared" si="7"/>
        <v/>
      </c>
      <c r="C135" s="105"/>
      <c r="D135" s="105"/>
      <c r="E135" s="26"/>
      <c r="F135" s="106"/>
      <c r="G135" s="107"/>
      <c r="H135" s="39" t="str">
        <f>IF(ISBLANK(G135),"",IF(G135&lt;Donnees!$A$26,"+ 18 ans","- 18 ans"))</f>
        <v/>
      </c>
      <c r="I135" s="110"/>
      <c r="J135" s="29" t="str">
        <f>IF(I135="","",IF(OR(ISBLANK(C135),ISBLANK(D135),ISBLANK(E135),ISBLANK(G135)),"Donnees?",IF(H135=Donnees!$A$17,$J$9,IF(AND($D$5=Donnees!$A$3,ISBLANK(F135)=FALSE),$J$5,$J$7))))</f>
        <v/>
      </c>
      <c r="K135" s="23">
        <f t="shared" si="6"/>
        <v>0</v>
      </c>
      <c r="L135" s="23">
        <f t="shared" si="6"/>
        <v>0</v>
      </c>
      <c r="M135" s="23">
        <f t="shared" si="6"/>
        <v>0</v>
      </c>
      <c r="N135" s="23">
        <f t="shared" si="6"/>
        <v>0</v>
      </c>
    </row>
    <row r="136" spans="1:14" ht="19" customHeight="1" thickBot="1" x14ac:dyDescent="0.25">
      <c r="A136" s="80"/>
      <c r="B136" s="81" t="str">
        <f t="shared" si="7"/>
        <v/>
      </c>
      <c r="C136" s="82"/>
      <c r="D136" s="82"/>
      <c r="E136" s="83"/>
      <c r="F136" s="84"/>
      <c r="G136" s="85"/>
      <c r="H136" s="86" t="str">
        <f>IF(ISBLANK(G136),"",IF(G136&lt;Donnees!$A$26,"+ 18 ans","- 18 ans"))</f>
        <v/>
      </c>
      <c r="I136" s="87"/>
      <c r="J136" s="88" t="str">
        <f>IF(I136="","",IF(OR(ISBLANK(C136),ISBLANK(D136),ISBLANK(E136),ISBLANK(G136)),"Donnees?",IF(H136=Donnees!$A$17,$J$9,IF(AND($D$5=Donnees!$A$3,ISBLANK(F136)=FALSE),$J$5,$J$7))))</f>
        <v/>
      </c>
      <c r="K136" s="23">
        <f t="shared" si="6"/>
        <v>0</v>
      </c>
      <c r="L136" s="23">
        <f t="shared" si="6"/>
        <v>0</v>
      </c>
      <c r="M136" s="23">
        <f t="shared" si="6"/>
        <v>0</v>
      </c>
      <c r="N136" s="23">
        <f t="shared" si="6"/>
        <v>0</v>
      </c>
    </row>
    <row r="137" spans="1:14" ht="19" customHeight="1" x14ac:dyDescent="0.2">
      <c r="A137" s="79"/>
      <c r="B137" s="92" t="str">
        <f t="shared" si="7"/>
        <v/>
      </c>
      <c r="C137" s="57"/>
      <c r="D137" s="57"/>
      <c r="E137" s="58"/>
      <c r="F137" s="59"/>
      <c r="G137" s="60"/>
      <c r="H137" s="61" t="str">
        <f>IF(ISBLANK(G137),"",IF(G137&lt;Donnees!$A$26,"+ 18 ans","- 18 ans"))</f>
        <v/>
      </c>
      <c r="I137" s="93"/>
      <c r="J137" s="63" t="str">
        <f>IF(I137="","",IF(OR(ISBLANK(C137),ISBLANK(D137),ISBLANK(E137),ISBLANK(G137)),"Donnees?",IF(H137=Donnees!$A$17,$J$9,IF(AND($D$5=Donnees!$A$3,ISBLANK(F137)=FALSE),$J$5,$J$7))))</f>
        <v/>
      </c>
      <c r="K137" s="23">
        <f t="shared" si="6"/>
        <v>0</v>
      </c>
      <c r="L137" s="23">
        <f t="shared" si="6"/>
        <v>0</v>
      </c>
      <c r="M137" s="23">
        <f t="shared" si="6"/>
        <v>0</v>
      </c>
      <c r="N137" s="23">
        <f t="shared" ref="K137:N160" si="8">IF($J137="Donnees?",0,IF($I137=N$15,1,0))</f>
        <v>0</v>
      </c>
    </row>
    <row r="138" spans="1:14" ht="19" customHeight="1" thickBot="1" x14ac:dyDescent="0.25">
      <c r="A138" s="78"/>
      <c r="B138" s="111" t="str">
        <f t="shared" si="7"/>
        <v/>
      </c>
      <c r="C138" s="50"/>
      <c r="D138" s="50"/>
      <c r="E138" s="51"/>
      <c r="F138" s="52"/>
      <c r="G138" s="53"/>
      <c r="H138" s="54" t="str">
        <f>IF(ISBLANK(G138),"",IF(G138&lt;Donnees!$A$26,"+ 18 ans","- 18 ans"))</f>
        <v/>
      </c>
      <c r="I138" s="112"/>
      <c r="J138" s="56" t="str">
        <f>IF(I138="","",IF(OR(ISBLANK(C138),ISBLANK(D138),ISBLANK(E138),ISBLANK(G138)),"Donnees?",IF(H138=Donnees!$A$17,$J$9,IF(AND($D$5=Donnees!$A$3,ISBLANK(F138)=FALSE),$J$5,$J$7))))</f>
        <v/>
      </c>
      <c r="K138" s="23">
        <f t="shared" si="8"/>
        <v>0</v>
      </c>
      <c r="L138" s="23">
        <f t="shared" si="8"/>
        <v>0</v>
      </c>
      <c r="M138" s="23">
        <f t="shared" si="8"/>
        <v>0</v>
      </c>
      <c r="N138" s="23">
        <f t="shared" si="8"/>
        <v>0</v>
      </c>
    </row>
    <row r="139" spans="1:14" ht="19" customHeight="1" x14ac:dyDescent="0.2">
      <c r="A139" s="77"/>
      <c r="B139" s="109" t="str">
        <f t="shared" si="7"/>
        <v/>
      </c>
      <c r="C139" s="105"/>
      <c r="D139" s="105"/>
      <c r="E139" s="26"/>
      <c r="F139" s="106"/>
      <c r="G139" s="107"/>
      <c r="H139" s="39" t="str">
        <f>IF(ISBLANK(G139),"",IF(G139&lt;Donnees!$A$26,"+ 18 ans","- 18 ans"))</f>
        <v/>
      </c>
      <c r="I139" s="110"/>
      <c r="J139" s="29" t="str">
        <f>IF(I139="","",IF(OR(ISBLANK(C139),ISBLANK(D139),ISBLANK(E139),ISBLANK(G139)),"Donnees?",IF(H139=Donnees!$A$17,$J$9,IF(AND($D$5=Donnees!$A$3,ISBLANK(F139)=FALSE),$J$5,$J$7))))</f>
        <v/>
      </c>
      <c r="K139" s="23">
        <f t="shared" si="8"/>
        <v>0</v>
      </c>
      <c r="L139" s="23">
        <f t="shared" si="8"/>
        <v>0</v>
      </c>
      <c r="M139" s="23">
        <f t="shared" si="8"/>
        <v>0</v>
      </c>
      <c r="N139" s="23">
        <f t="shared" si="8"/>
        <v>0</v>
      </c>
    </row>
    <row r="140" spans="1:14" ht="19" customHeight="1" thickBot="1" x14ac:dyDescent="0.25">
      <c r="A140" s="80"/>
      <c r="B140" s="81" t="str">
        <f t="shared" si="7"/>
        <v/>
      </c>
      <c r="C140" s="82"/>
      <c r="D140" s="82"/>
      <c r="E140" s="83"/>
      <c r="F140" s="84"/>
      <c r="G140" s="85"/>
      <c r="H140" s="86" t="str">
        <f>IF(ISBLANK(G140),"",IF(G140&lt;Donnees!$A$26,"+ 18 ans","- 18 ans"))</f>
        <v/>
      </c>
      <c r="I140" s="87"/>
      <c r="J140" s="88" t="str">
        <f>IF(I140="","",IF(OR(ISBLANK(C140),ISBLANK(D140),ISBLANK(E140),ISBLANK(G140)),"Donnees?",IF(H140=Donnees!$A$17,$J$9,IF(AND($D$5=Donnees!$A$3,ISBLANK(F140)=FALSE),$J$5,$J$7))))</f>
        <v/>
      </c>
      <c r="K140" s="23">
        <f t="shared" si="8"/>
        <v>0</v>
      </c>
      <c r="L140" s="23">
        <f t="shared" si="8"/>
        <v>0</v>
      </c>
      <c r="M140" s="23">
        <f t="shared" si="8"/>
        <v>0</v>
      </c>
      <c r="N140" s="23">
        <f t="shared" si="8"/>
        <v>0</v>
      </c>
    </row>
    <row r="141" spans="1:14" ht="19" customHeight="1" x14ac:dyDescent="0.2">
      <c r="A141" s="79"/>
      <c r="B141" s="92" t="str">
        <f t="shared" si="7"/>
        <v/>
      </c>
      <c r="C141" s="57"/>
      <c r="D141" s="57"/>
      <c r="E141" s="58"/>
      <c r="F141" s="59"/>
      <c r="G141" s="60"/>
      <c r="H141" s="61" t="str">
        <f>IF(ISBLANK(G141),"",IF(G141&lt;Donnees!$A$26,"+ 18 ans","- 18 ans"))</f>
        <v/>
      </c>
      <c r="I141" s="93"/>
      <c r="J141" s="63" t="str">
        <f>IF(I141="","",IF(OR(ISBLANK(C141),ISBLANK(D141),ISBLANK(E141),ISBLANK(G141)),"Donnees?",IF(H141=Donnees!$A$17,$J$9,IF(AND($D$5=Donnees!$A$3,ISBLANK(F141)=FALSE),$J$5,$J$7))))</f>
        <v/>
      </c>
      <c r="K141" s="23">
        <f t="shared" si="8"/>
        <v>0</v>
      </c>
      <c r="L141" s="23">
        <f t="shared" si="8"/>
        <v>0</v>
      </c>
      <c r="M141" s="23">
        <f t="shared" si="8"/>
        <v>0</v>
      </c>
      <c r="N141" s="23">
        <f t="shared" si="8"/>
        <v>0</v>
      </c>
    </row>
    <row r="142" spans="1:14" ht="19" customHeight="1" thickBot="1" x14ac:dyDescent="0.25">
      <c r="A142" s="78"/>
      <c r="B142" s="111" t="str">
        <f t="shared" si="7"/>
        <v/>
      </c>
      <c r="C142" s="50"/>
      <c r="D142" s="50"/>
      <c r="E142" s="51"/>
      <c r="F142" s="52"/>
      <c r="G142" s="53"/>
      <c r="H142" s="54" t="str">
        <f>IF(ISBLANK(G142),"",IF(G142&lt;Donnees!$A$26,"+ 18 ans","- 18 ans"))</f>
        <v/>
      </c>
      <c r="I142" s="112"/>
      <c r="J142" s="56" t="str">
        <f>IF(I142="","",IF(OR(ISBLANK(C142),ISBLANK(D142),ISBLANK(E142),ISBLANK(G142)),"Donnees?",IF(H142=Donnees!$A$17,$J$9,IF(AND($D$5=Donnees!$A$3,ISBLANK(F142)=FALSE),$J$5,$J$7))))</f>
        <v/>
      </c>
      <c r="K142" s="23">
        <f t="shared" si="8"/>
        <v>0</v>
      </c>
      <c r="L142" s="23">
        <f t="shared" si="8"/>
        <v>0</v>
      </c>
      <c r="M142" s="23">
        <f t="shared" si="8"/>
        <v>0</v>
      </c>
      <c r="N142" s="23">
        <f t="shared" si="8"/>
        <v>0</v>
      </c>
    </row>
    <row r="143" spans="1:14" ht="19" customHeight="1" x14ac:dyDescent="0.2">
      <c r="A143" s="77"/>
      <c r="B143" s="109" t="str">
        <f t="shared" si="7"/>
        <v/>
      </c>
      <c r="C143" s="105"/>
      <c r="D143" s="105"/>
      <c r="E143" s="26"/>
      <c r="F143" s="106"/>
      <c r="G143" s="107"/>
      <c r="H143" s="39" t="str">
        <f>IF(ISBLANK(G143),"",IF(G143&lt;Donnees!$A$26,"+ 18 ans","- 18 ans"))</f>
        <v/>
      </c>
      <c r="I143" s="110"/>
      <c r="J143" s="29" t="str">
        <f>IF(I143="","",IF(OR(ISBLANK(C143),ISBLANK(D143),ISBLANK(E143),ISBLANK(G143)),"Donnees?",IF(H143=Donnees!$A$17,$J$9,IF(AND($D$5=Donnees!$A$3,ISBLANK(F143)=FALSE),$J$5,$J$7))))</f>
        <v/>
      </c>
      <c r="K143" s="23">
        <f t="shared" si="8"/>
        <v>0</v>
      </c>
      <c r="L143" s="23">
        <f t="shared" si="8"/>
        <v>0</v>
      </c>
      <c r="M143" s="23">
        <f t="shared" si="8"/>
        <v>0</v>
      </c>
      <c r="N143" s="23">
        <f t="shared" si="8"/>
        <v>0</v>
      </c>
    </row>
    <row r="144" spans="1:14" ht="19" customHeight="1" thickBot="1" x14ac:dyDescent="0.25">
      <c r="A144" s="80"/>
      <c r="B144" s="81" t="str">
        <f t="shared" si="7"/>
        <v/>
      </c>
      <c r="C144" s="82"/>
      <c r="D144" s="82"/>
      <c r="E144" s="83"/>
      <c r="F144" s="84"/>
      <c r="G144" s="85"/>
      <c r="H144" s="86" t="str">
        <f>IF(ISBLANK(G144),"",IF(G144&lt;Donnees!$A$26,"+ 18 ans","- 18 ans"))</f>
        <v/>
      </c>
      <c r="I144" s="87"/>
      <c r="J144" s="88" t="str">
        <f>IF(I144="","",IF(OR(ISBLANK(C144),ISBLANK(D144),ISBLANK(E144),ISBLANK(G144)),"Donnees?",IF(H144=Donnees!$A$17,$J$9,IF(AND($D$5=Donnees!$A$3,ISBLANK(F144)=FALSE),$J$5,$J$7))))</f>
        <v/>
      </c>
      <c r="K144" s="23">
        <f t="shared" si="8"/>
        <v>0</v>
      </c>
      <c r="L144" s="23">
        <f t="shared" si="8"/>
        <v>0</v>
      </c>
      <c r="M144" s="23">
        <f t="shared" si="8"/>
        <v>0</v>
      </c>
      <c r="N144" s="23">
        <f t="shared" si="8"/>
        <v>0</v>
      </c>
    </row>
    <row r="145" spans="1:14" ht="19" customHeight="1" x14ac:dyDescent="0.2">
      <c r="A145" s="79"/>
      <c r="B145" s="92" t="str">
        <f t="shared" si="7"/>
        <v/>
      </c>
      <c r="C145" s="57"/>
      <c r="D145" s="57"/>
      <c r="E145" s="58"/>
      <c r="F145" s="59"/>
      <c r="G145" s="60"/>
      <c r="H145" s="61" t="str">
        <f>IF(ISBLANK(G145),"",IF(G145&lt;Donnees!$A$26,"+ 18 ans","- 18 ans"))</f>
        <v/>
      </c>
      <c r="I145" s="93"/>
      <c r="J145" s="63" t="str">
        <f>IF(I145="","",IF(OR(ISBLANK(C145),ISBLANK(D145),ISBLANK(E145),ISBLANK(G145)),"Donnees?",IF(H145=Donnees!$A$17,$J$9,IF(AND($D$5=Donnees!$A$3,ISBLANK(F145)=FALSE),$J$5,$J$7))))</f>
        <v/>
      </c>
      <c r="K145" s="23">
        <f t="shared" si="8"/>
        <v>0</v>
      </c>
      <c r="L145" s="23">
        <f t="shared" si="8"/>
        <v>0</v>
      </c>
      <c r="M145" s="23">
        <f t="shared" si="8"/>
        <v>0</v>
      </c>
      <c r="N145" s="23">
        <f t="shared" si="8"/>
        <v>0</v>
      </c>
    </row>
    <row r="146" spans="1:14" ht="19" customHeight="1" thickBot="1" x14ac:dyDescent="0.25">
      <c r="A146" s="78"/>
      <c r="B146" s="111" t="str">
        <f t="shared" si="7"/>
        <v/>
      </c>
      <c r="C146" s="50"/>
      <c r="D146" s="50"/>
      <c r="E146" s="51"/>
      <c r="F146" s="52"/>
      <c r="G146" s="53"/>
      <c r="H146" s="54" t="str">
        <f>IF(ISBLANK(G146),"",IF(G146&lt;Donnees!$A$26,"+ 18 ans","- 18 ans"))</f>
        <v/>
      </c>
      <c r="I146" s="112"/>
      <c r="J146" s="56" t="str">
        <f>IF(I146="","",IF(OR(ISBLANK(C146),ISBLANK(D146),ISBLANK(E146),ISBLANK(G146)),"Donnees?",IF(H146=Donnees!$A$17,$J$9,IF(AND($D$5=Donnees!$A$3,ISBLANK(F146)=FALSE),$J$5,$J$7))))</f>
        <v/>
      </c>
      <c r="K146" s="23">
        <f t="shared" si="8"/>
        <v>0</v>
      </c>
      <c r="L146" s="23">
        <f t="shared" si="8"/>
        <v>0</v>
      </c>
      <c r="M146" s="23">
        <f t="shared" si="8"/>
        <v>0</v>
      </c>
      <c r="N146" s="23">
        <f t="shared" si="8"/>
        <v>0</v>
      </c>
    </row>
    <row r="147" spans="1:14" ht="19" customHeight="1" x14ac:dyDescent="0.2">
      <c r="A147" s="77"/>
      <c r="B147" s="109" t="str">
        <f t="shared" si="7"/>
        <v/>
      </c>
      <c r="C147" s="105"/>
      <c r="D147" s="105"/>
      <c r="E147" s="26"/>
      <c r="F147" s="106"/>
      <c r="G147" s="107"/>
      <c r="H147" s="39" t="str">
        <f>IF(ISBLANK(G147),"",IF(G147&lt;Donnees!$A$26,"+ 18 ans","- 18 ans"))</f>
        <v/>
      </c>
      <c r="I147" s="110"/>
      <c r="J147" s="29" t="str">
        <f>IF(I147="","",IF(OR(ISBLANK(C147),ISBLANK(D147),ISBLANK(E147),ISBLANK(G147)),"Donnees?",IF(H147=Donnees!$A$17,$J$9,IF(AND($D$5=Donnees!$A$3,ISBLANK(F147)=FALSE),$J$5,$J$7))))</f>
        <v/>
      </c>
      <c r="K147" s="23">
        <f t="shared" si="8"/>
        <v>0</v>
      </c>
      <c r="L147" s="23">
        <f t="shared" si="8"/>
        <v>0</v>
      </c>
      <c r="M147" s="23">
        <f t="shared" si="8"/>
        <v>0</v>
      </c>
      <c r="N147" s="23">
        <f t="shared" si="8"/>
        <v>0</v>
      </c>
    </row>
    <row r="148" spans="1:14" ht="19" customHeight="1" thickBot="1" x14ac:dyDescent="0.25">
      <c r="A148" s="80"/>
      <c r="B148" s="81" t="str">
        <f t="shared" si="7"/>
        <v/>
      </c>
      <c r="C148" s="82"/>
      <c r="D148" s="82"/>
      <c r="E148" s="83"/>
      <c r="F148" s="84"/>
      <c r="G148" s="85"/>
      <c r="H148" s="86" t="str">
        <f>IF(ISBLANK(G148),"",IF(G148&lt;Donnees!$A$26,"+ 18 ans","- 18 ans"))</f>
        <v/>
      </c>
      <c r="I148" s="87"/>
      <c r="J148" s="88" t="str">
        <f>IF(I148="","",IF(OR(ISBLANK(C148),ISBLANK(D148),ISBLANK(E148),ISBLANK(G148)),"Donnees?",IF(H148=Donnees!$A$17,$J$9,IF(AND($D$5=Donnees!$A$3,ISBLANK(F148)=FALSE),$J$5,$J$7))))</f>
        <v/>
      </c>
      <c r="K148" s="23">
        <f t="shared" si="8"/>
        <v>0</v>
      </c>
      <c r="L148" s="23">
        <f t="shared" si="8"/>
        <v>0</v>
      </c>
      <c r="M148" s="23">
        <f t="shared" si="8"/>
        <v>0</v>
      </c>
      <c r="N148" s="23">
        <f t="shared" si="8"/>
        <v>0</v>
      </c>
    </row>
    <row r="149" spans="1:14" ht="19" customHeight="1" x14ac:dyDescent="0.2">
      <c r="A149" s="79"/>
      <c r="B149" s="92" t="str">
        <f t="shared" si="7"/>
        <v/>
      </c>
      <c r="C149" s="57"/>
      <c r="D149" s="57"/>
      <c r="E149" s="58"/>
      <c r="F149" s="59"/>
      <c r="G149" s="60"/>
      <c r="H149" s="61" t="str">
        <f>IF(ISBLANK(G149),"",IF(G149&lt;Donnees!$A$26,"+ 18 ans","- 18 ans"))</f>
        <v/>
      </c>
      <c r="I149" s="93"/>
      <c r="J149" s="63" t="str">
        <f>IF(I149="","",IF(OR(ISBLANK(C149),ISBLANK(D149),ISBLANK(E149),ISBLANK(G149)),"Donnees?",IF(H149=Donnees!$A$17,$J$9,IF(AND($D$5=Donnees!$A$3,ISBLANK(F149)=FALSE),$J$5,$J$7))))</f>
        <v/>
      </c>
      <c r="K149" s="23">
        <f t="shared" si="8"/>
        <v>0</v>
      </c>
      <c r="L149" s="23">
        <f t="shared" si="8"/>
        <v>0</v>
      </c>
      <c r="M149" s="23">
        <f t="shared" si="8"/>
        <v>0</v>
      </c>
      <c r="N149" s="23">
        <f t="shared" si="8"/>
        <v>0</v>
      </c>
    </row>
    <row r="150" spans="1:14" ht="19" customHeight="1" thickBot="1" x14ac:dyDescent="0.25">
      <c r="A150" s="78"/>
      <c r="B150" s="111" t="str">
        <f t="shared" si="7"/>
        <v/>
      </c>
      <c r="C150" s="50"/>
      <c r="D150" s="50"/>
      <c r="E150" s="51"/>
      <c r="F150" s="52"/>
      <c r="G150" s="53"/>
      <c r="H150" s="54" t="str">
        <f>IF(ISBLANK(G150),"",IF(G150&lt;Donnees!$A$26,"+ 18 ans","- 18 ans"))</f>
        <v/>
      </c>
      <c r="I150" s="112"/>
      <c r="J150" s="56" t="str">
        <f>IF(I150="","",IF(OR(ISBLANK(C150),ISBLANK(D150),ISBLANK(E150),ISBLANK(G150)),"Donnees?",IF(H150=Donnees!$A$17,$J$9,IF(AND($D$5=Donnees!$A$3,ISBLANK(F150)=FALSE),$J$5,$J$7))))</f>
        <v/>
      </c>
      <c r="K150" s="23">
        <f t="shared" si="8"/>
        <v>0</v>
      </c>
      <c r="L150" s="23">
        <f t="shared" si="8"/>
        <v>0</v>
      </c>
      <c r="M150" s="23">
        <f t="shared" si="8"/>
        <v>0</v>
      </c>
      <c r="N150" s="23">
        <f t="shared" si="8"/>
        <v>0</v>
      </c>
    </row>
    <row r="151" spans="1:14" ht="19" customHeight="1" x14ac:dyDescent="0.2">
      <c r="A151" s="77"/>
      <c r="B151" s="109" t="str">
        <f t="shared" si="7"/>
        <v/>
      </c>
      <c r="C151" s="105"/>
      <c r="D151" s="105"/>
      <c r="E151" s="26"/>
      <c r="F151" s="106"/>
      <c r="G151" s="107"/>
      <c r="H151" s="39" t="str">
        <f>IF(ISBLANK(G151),"",IF(G151&lt;Donnees!$A$26,"+ 18 ans","- 18 ans"))</f>
        <v/>
      </c>
      <c r="I151" s="110"/>
      <c r="J151" s="29" t="str">
        <f>IF(I151="","",IF(OR(ISBLANK(C151),ISBLANK(D151),ISBLANK(E151),ISBLANK(G151)),"Donnees?",IF(H151=Donnees!$A$17,$J$9,IF(AND($D$5=Donnees!$A$3,ISBLANK(F151)=FALSE),$J$5,$J$7))))</f>
        <v/>
      </c>
      <c r="K151" s="23">
        <f t="shared" si="8"/>
        <v>0</v>
      </c>
      <c r="L151" s="23">
        <f t="shared" si="8"/>
        <v>0</v>
      </c>
      <c r="M151" s="23">
        <f t="shared" si="8"/>
        <v>0</v>
      </c>
      <c r="N151" s="23">
        <f t="shared" si="8"/>
        <v>0</v>
      </c>
    </row>
    <row r="152" spans="1:14" ht="19" customHeight="1" thickBot="1" x14ac:dyDescent="0.25">
      <c r="A152" s="80"/>
      <c r="B152" s="81" t="str">
        <f t="shared" si="7"/>
        <v/>
      </c>
      <c r="C152" s="82"/>
      <c r="D152" s="82"/>
      <c r="E152" s="83"/>
      <c r="F152" s="84"/>
      <c r="G152" s="85"/>
      <c r="H152" s="86" t="str">
        <f>IF(ISBLANK(G152),"",IF(G152&lt;Donnees!$A$26,"+ 18 ans","- 18 ans"))</f>
        <v/>
      </c>
      <c r="I152" s="87"/>
      <c r="J152" s="88" t="str">
        <f>IF(I152="","",IF(OR(ISBLANK(C152),ISBLANK(D152),ISBLANK(E152),ISBLANK(G152)),"Donnees?",IF(H152=Donnees!$A$17,$J$9,IF(AND($D$5=Donnees!$A$3,ISBLANK(F152)=FALSE),$J$5,$J$7))))</f>
        <v/>
      </c>
      <c r="K152" s="23">
        <f t="shared" si="8"/>
        <v>0</v>
      </c>
      <c r="L152" s="23">
        <f t="shared" si="8"/>
        <v>0</v>
      </c>
      <c r="M152" s="23">
        <f t="shared" si="8"/>
        <v>0</v>
      </c>
      <c r="N152" s="23">
        <f t="shared" si="8"/>
        <v>0</v>
      </c>
    </row>
    <row r="153" spans="1:14" ht="19" customHeight="1" x14ac:dyDescent="0.2">
      <c r="A153" s="79"/>
      <c r="B153" s="92" t="str">
        <f t="shared" si="7"/>
        <v/>
      </c>
      <c r="C153" s="57"/>
      <c r="D153" s="57"/>
      <c r="E153" s="58"/>
      <c r="F153" s="59"/>
      <c r="G153" s="60"/>
      <c r="H153" s="61" t="str">
        <f>IF(ISBLANK(G153),"",IF(G153&lt;Donnees!$A$26,"+ 18 ans","- 18 ans"))</f>
        <v/>
      </c>
      <c r="I153" s="93"/>
      <c r="J153" s="63" t="str">
        <f>IF(I153="","",IF(OR(ISBLANK(C153),ISBLANK(D153),ISBLANK(E153),ISBLANK(G153)),"Donnees?",IF(H153=Donnees!$A$17,$J$9,IF(AND($D$5=Donnees!$A$3,ISBLANK(F153)=FALSE),$J$5,$J$7))))</f>
        <v/>
      </c>
      <c r="K153" s="23">
        <f t="shared" si="8"/>
        <v>0</v>
      </c>
      <c r="L153" s="23">
        <f t="shared" si="8"/>
        <v>0</v>
      </c>
      <c r="M153" s="23">
        <f t="shared" si="8"/>
        <v>0</v>
      </c>
      <c r="N153" s="23">
        <f t="shared" si="8"/>
        <v>0</v>
      </c>
    </row>
    <row r="154" spans="1:14" ht="19" customHeight="1" thickBot="1" x14ac:dyDescent="0.25">
      <c r="A154" s="78"/>
      <c r="B154" s="111" t="str">
        <f t="shared" si="7"/>
        <v/>
      </c>
      <c r="C154" s="50"/>
      <c r="D154" s="50"/>
      <c r="E154" s="51"/>
      <c r="F154" s="52"/>
      <c r="G154" s="53"/>
      <c r="H154" s="54" t="str">
        <f>IF(ISBLANK(G154),"",IF(G154&lt;Donnees!$A$26,"+ 18 ans","- 18 ans"))</f>
        <v/>
      </c>
      <c r="I154" s="112"/>
      <c r="J154" s="56" t="str">
        <f>IF(I154="","",IF(OR(ISBLANK(C154),ISBLANK(D154),ISBLANK(E154),ISBLANK(G154)),"Donnees?",IF(H154=Donnees!$A$17,$J$9,IF(AND($D$5=Donnees!$A$3,ISBLANK(F154)=FALSE),$J$5,$J$7))))</f>
        <v/>
      </c>
      <c r="K154" s="23">
        <f t="shared" si="8"/>
        <v>0</v>
      </c>
      <c r="L154" s="23">
        <f t="shared" si="8"/>
        <v>0</v>
      </c>
      <c r="M154" s="23">
        <f t="shared" si="8"/>
        <v>0</v>
      </c>
      <c r="N154" s="23">
        <f t="shared" si="8"/>
        <v>0</v>
      </c>
    </row>
    <row r="155" spans="1:14" ht="19" customHeight="1" x14ac:dyDescent="0.2">
      <c r="A155" s="77"/>
      <c r="B155" s="109" t="str">
        <f t="shared" si="7"/>
        <v/>
      </c>
      <c r="C155" s="105"/>
      <c r="D155" s="105"/>
      <c r="E155" s="26"/>
      <c r="F155" s="106"/>
      <c r="G155" s="107"/>
      <c r="H155" s="39" t="str">
        <f>IF(ISBLANK(G155),"",IF(G155&lt;Donnees!$A$26,"+ 18 ans","- 18 ans"))</f>
        <v/>
      </c>
      <c r="I155" s="110"/>
      <c r="J155" s="29" t="str">
        <f>IF(I155="","",IF(OR(ISBLANK(C155),ISBLANK(D155),ISBLANK(E155),ISBLANK(G155)),"Donnees?",IF(H155=Donnees!$A$17,$J$9,IF(AND($D$5=Donnees!$A$3,ISBLANK(F155)=FALSE),$J$5,$J$7))))</f>
        <v/>
      </c>
      <c r="K155" s="23">
        <f t="shared" si="8"/>
        <v>0</v>
      </c>
      <c r="L155" s="23">
        <f t="shared" si="8"/>
        <v>0</v>
      </c>
      <c r="M155" s="23">
        <f t="shared" si="8"/>
        <v>0</v>
      </c>
      <c r="N155" s="23">
        <f t="shared" si="8"/>
        <v>0</v>
      </c>
    </row>
    <row r="156" spans="1:14" ht="19" customHeight="1" thickBot="1" x14ac:dyDescent="0.25">
      <c r="A156" s="80"/>
      <c r="B156" s="81" t="str">
        <f t="shared" si="7"/>
        <v/>
      </c>
      <c r="C156" s="82"/>
      <c r="D156" s="82"/>
      <c r="E156" s="83"/>
      <c r="F156" s="84"/>
      <c r="G156" s="85"/>
      <c r="H156" s="86" t="str">
        <f>IF(ISBLANK(G156),"",IF(G156&lt;Donnees!$A$26,"+ 18 ans","- 18 ans"))</f>
        <v/>
      </c>
      <c r="I156" s="87"/>
      <c r="J156" s="88" t="str">
        <f>IF(I156="","",IF(OR(ISBLANK(C156),ISBLANK(D156),ISBLANK(E156),ISBLANK(G156)),"Donnees?",IF(H156=Donnees!$A$17,$J$9,IF(AND($D$5=Donnees!$A$3,ISBLANK(F156)=FALSE),$J$5,$J$7))))</f>
        <v/>
      </c>
      <c r="K156" s="23">
        <f t="shared" si="8"/>
        <v>0</v>
      </c>
      <c r="L156" s="23">
        <f t="shared" si="8"/>
        <v>0</v>
      </c>
      <c r="M156" s="23">
        <f t="shared" si="8"/>
        <v>0</v>
      </c>
      <c r="N156" s="23">
        <f t="shared" si="8"/>
        <v>0</v>
      </c>
    </row>
    <row r="157" spans="1:14" ht="19" customHeight="1" x14ac:dyDescent="0.2">
      <c r="A157" s="79"/>
      <c r="B157" s="92" t="str">
        <f t="shared" si="7"/>
        <v/>
      </c>
      <c r="C157" s="57"/>
      <c r="D157" s="57"/>
      <c r="E157" s="58"/>
      <c r="F157" s="59"/>
      <c r="G157" s="60"/>
      <c r="H157" s="61" t="str">
        <f>IF(ISBLANK(G157),"",IF(G157&lt;Donnees!$A$26,"+ 18 ans","- 18 ans"))</f>
        <v/>
      </c>
      <c r="I157" s="93"/>
      <c r="J157" s="63" t="str">
        <f>IF(I157="","",IF(OR(ISBLANK(C157),ISBLANK(D157),ISBLANK(E157),ISBLANK(G157)),"Donnees?",IF(H157=Donnees!$A$17,$J$9,IF(AND($D$5=Donnees!$A$3,ISBLANK(F157)=FALSE),$J$5,$J$7))))</f>
        <v/>
      </c>
      <c r="K157" s="23">
        <f t="shared" si="8"/>
        <v>0</v>
      </c>
      <c r="L157" s="23">
        <f t="shared" si="8"/>
        <v>0</v>
      </c>
      <c r="M157" s="23">
        <f t="shared" si="8"/>
        <v>0</v>
      </c>
      <c r="N157" s="23">
        <f t="shared" si="8"/>
        <v>0</v>
      </c>
    </row>
    <row r="158" spans="1:14" ht="19" customHeight="1" thickBot="1" x14ac:dyDescent="0.25">
      <c r="A158" s="78"/>
      <c r="B158" s="111" t="str">
        <f t="shared" si="7"/>
        <v/>
      </c>
      <c r="C158" s="50"/>
      <c r="D158" s="50"/>
      <c r="E158" s="51"/>
      <c r="F158" s="52"/>
      <c r="G158" s="53"/>
      <c r="H158" s="54" t="str">
        <f>IF(ISBLANK(G158),"",IF(G158&lt;Donnees!$A$26,"+ 18 ans","- 18 ans"))</f>
        <v/>
      </c>
      <c r="I158" s="112"/>
      <c r="J158" s="56" t="str">
        <f>IF(I158="","",IF(OR(ISBLANK(C158),ISBLANK(D158),ISBLANK(E158),ISBLANK(G158)),"Donnees?",IF(H158=Donnees!$A$17,$J$9,IF(AND($D$5=Donnees!$A$3,ISBLANK(F158)=FALSE),$J$5,$J$7))))</f>
        <v/>
      </c>
      <c r="K158" s="23">
        <f t="shared" si="8"/>
        <v>0</v>
      </c>
      <c r="L158" s="23">
        <f t="shared" si="8"/>
        <v>0</v>
      </c>
      <c r="M158" s="23">
        <f t="shared" si="8"/>
        <v>0</v>
      </c>
      <c r="N158" s="23">
        <f t="shared" si="8"/>
        <v>0</v>
      </c>
    </row>
    <row r="159" spans="1:14" ht="19" customHeight="1" x14ac:dyDescent="0.2">
      <c r="A159" s="77"/>
      <c r="B159" s="109" t="str">
        <f t="shared" si="7"/>
        <v/>
      </c>
      <c r="C159" s="105"/>
      <c r="D159" s="105"/>
      <c r="E159" s="26"/>
      <c r="F159" s="106"/>
      <c r="G159" s="107"/>
      <c r="H159" s="39" t="str">
        <f>IF(ISBLANK(G159),"",IF(G159&lt;Donnees!$A$26,"+ 18 ans","- 18 ans"))</f>
        <v/>
      </c>
      <c r="I159" s="110"/>
      <c r="J159" s="29" t="str">
        <f>IF(I159="","",IF(OR(ISBLANK(C159),ISBLANK(D159),ISBLANK(E159),ISBLANK(G159)),"Donnees?",IF(H159=Donnees!$A$17,$J$9,IF(AND($D$5=Donnees!$A$3,ISBLANK(F159)=FALSE),$J$5,$J$7))))</f>
        <v/>
      </c>
      <c r="K159" s="23">
        <f t="shared" si="8"/>
        <v>0</v>
      </c>
      <c r="L159" s="23">
        <f t="shared" si="8"/>
        <v>0</v>
      </c>
      <c r="M159" s="23">
        <f t="shared" si="8"/>
        <v>0</v>
      </c>
      <c r="N159" s="23">
        <f t="shared" si="8"/>
        <v>0</v>
      </c>
    </row>
    <row r="160" spans="1:14" ht="19" customHeight="1" thickBot="1" x14ac:dyDescent="0.25">
      <c r="A160" s="80"/>
      <c r="B160" s="81" t="str">
        <f t="shared" si="7"/>
        <v/>
      </c>
      <c r="C160" s="82"/>
      <c r="D160" s="82"/>
      <c r="E160" s="83"/>
      <c r="F160" s="84"/>
      <c r="G160" s="85"/>
      <c r="H160" s="86" t="str">
        <f>IF(ISBLANK(G160),"",IF(G160&lt;Donnees!$A$26,"+ 18 ans","- 18 ans"))</f>
        <v/>
      </c>
      <c r="I160" s="87"/>
      <c r="J160" s="88" t="str">
        <f>IF(I160="","",IF(OR(ISBLANK(C160),ISBLANK(D160),ISBLANK(E160),ISBLANK(G160)),"Donnees?",IF(H160=Donnees!$A$17,$J$9,IF(AND($D$5=Donnees!$A$3,ISBLANK(F160)=FALSE),$J$5,$J$7))))</f>
        <v/>
      </c>
      <c r="K160" s="23">
        <f t="shared" si="8"/>
        <v>0</v>
      </c>
      <c r="L160" s="23">
        <f t="shared" si="8"/>
        <v>0</v>
      </c>
      <c r="M160" s="23">
        <f t="shared" si="8"/>
        <v>0</v>
      </c>
      <c r="N160" s="23">
        <f t="shared" si="8"/>
        <v>0</v>
      </c>
    </row>
    <row r="161" spans="1:14" ht="19" customHeight="1" x14ac:dyDescent="0.2">
      <c r="A161" s="79"/>
      <c r="B161" s="92" t="str">
        <f t="shared" si="7"/>
        <v/>
      </c>
      <c r="C161" s="57"/>
      <c r="D161" s="57"/>
      <c r="E161" s="58"/>
      <c r="F161" s="59"/>
      <c r="G161" s="60"/>
      <c r="H161" s="61" t="str">
        <f>IF(ISBLANK(G161),"",IF(G161&lt;Donnees!$A$26,"+ 18 ans","- 18 ans"))</f>
        <v/>
      </c>
      <c r="I161" s="93"/>
      <c r="J161" s="63" t="str">
        <f>IF(I161="","",IF(OR(ISBLANK(C161),ISBLANK(D161),ISBLANK(E161),ISBLANK(G161)),"Donnees?",IF(H161=Donnees!$A$17,$J$9,IF(AND($D$5=Donnees!$A$3,ISBLANK(F161)=FALSE),$J$5,$J$7))))</f>
        <v/>
      </c>
      <c r="K161" s="23">
        <f t="shared" ref="K161:N166" si="9">IF($J161="Donnees?",0,IF($I161=K$15,1,0))</f>
        <v>0</v>
      </c>
      <c r="L161" s="23">
        <f t="shared" si="9"/>
        <v>0</v>
      </c>
      <c r="M161" s="23">
        <f t="shared" si="9"/>
        <v>0</v>
      </c>
      <c r="N161" s="23">
        <f t="shared" si="9"/>
        <v>0</v>
      </c>
    </row>
    <row r="162" spans="1:14" ht="19" customHeight="1" thickBot="1" x14ac:dyDescent="0.25">
      <c r="A162" s="78"/>
      <c r="B162" s="111" t="str">
        <f t="shared" si="7"/>
        <v/>
      </c>
      <c r="C162" s="50"/>
      <c r="D162" s="50"/>
      <c r="E162" s="51"/>
      <c r="F162" s="52"/>
      <c r="G162" s="53"/>
      <c r="H162" s="54" t="str">
        <f>IF(ISBLANK(G162),"",IF(G162&lt;Donnees!$A$26,"+ 18 ans","- 18 ans"))</f>
        <v/>
      </c>
      <c r="I162" s="112"/>
      <c r="J162" s="56" t="str">
        <f>IF(I162="","",IF(OR(ISBLANK(C162),ISBLANK(D162),ISBLANK(E162),ISBLANK(G162)),"Donnees?",IF(H162=Donnees!$A$17,$J$9,IF(AND($D$5=Donnees!$A$3,ISBLANK(F162)=FALSE),$J$5,$J$7))))</f>
        <v/>
      </c>
      <c r="K162" s="23">
        <f t="shared" si="9"/>
        <v>0</v>
      </c>
      <c r="L162" s="23">
        <f t="shared" si="9"/>
        <v>0</v>
      </c>
      <c r="M162" s="23">
        <f t="shared" si="9"/>
        <v>0</v>
      </c>
      <c r="N162" s="23">
        <f t="shared" si="9"/>
        <v>0</v>
      </c>
    </row>
    <row r="163" spans="1:14" ht="19" customHeight="1" x14ac:dyDescent="0.2">
      <c r="A163" s="77"/>
      <c r="B163" s="109" t="str">
        <f t="shared" si="7"/>
        <v/>
      </c>
      <c r="C163" s="105"/>
      <c r="D163" s="105"/>
      <c r="E163" s="26"/>
      <c r="F163" s="106"/>
      <c r="G163" s="107"/>
      <c r="H163" s="39" t="str">
        <f>IF(ISBLANK(G163),"",IF(G163&lt;Donnees!$A$26,"+ 18 ans","- 18 ans"))</f>
        <v/>
      </c>
      <c r="I163" s="110"/>
      <c r="J163" s="29" t="str">
        <f>IF(I163="","",IF(OR(ISBLANK(C163),ISBLANK(D163),ISBLANK(E163),ISBLANK(G163)),"Donnees?",IF(H163=Donnees!$A$17,$J$9,IF(AND($D$5=Donnees!$A$3,ISBLANK(F163)=FALSE),$J$5,$J$7))))</f>
        <v/>
      </c>
      <c r="K163" s="23">
        <f t="shared" si="9"/>
        <v>0</v>
      </c>
      <c r="L163" s="23">
        <f t="shared" si="9"/>
        <v>0</v>
      </c>
      <c r="M163" s="23">
        <f t="shared" si="9"/>
        <v>0</v>
      </c>
      <c r="N163" s="23">
        <f t="shared" si="9"/>
        <v>0</v>
      </c>
    </row>
    <row r="164" spans="1:14" ht="19" customHeight="1" thickBot="1" x14ac:dyDescent="0.25">
      <c r="A164" s="80"/>
      <c r="B164" s="81" t="str">
        <f t="shared" si="7"/>
        <v/>
      </c>
      <c r="C164" s="82"/>
      <c r="D164" s="82"/>
      <c r="E164" s="83"/>
      <c r="F164" s="84"/>
      <c r="G164" s="85"/>
      <c r="H164" s="86" t="str">
        <f>IF(ISBLANK(G164),"",IF(G164&lt;Donnees!$A$26,"+ 18 ans","- 18 ans"))</f>
        <v/>
      </c>
      <c r="I164" s="87"/>
      <c r="J164" s="88" t="str">
        <f>IF(I164="","",IF(OR(ISBLANK(C164),ISBLANK(D164),ISBLANK(E164),ISBLANK(G164)),"Donnees?",IF(H164=Donnees!$A$17,$J$9,IF(AND($D$5=Donnees!$A$3,ISBLANK(F164)=FALSE),$J$5,$J$7))))</f>
        <v/>
      </c>
      <c r="K164" s="23">
        <f t="shared" si="9"/>
        <v>0</v>
      </c>
      <c r="L164" s="23">
        <f t="shared" si="9"/>
        <v>0</v>
      </c>
      <c r="M164" s="23">
        <f t="shared" si="9"/>
        <v>0</v>
      </c>
      <c r="N164" s="23">
        <f t="shared" si="9"/>
        <v>0</v>
      </c>
    </row>
    <row r="165" spans="1:14" ht="19" customHeight="1" x14ac:dyDescent="0.2">
      <c r="A165" s="79"/>
      <c r="B165" s="92" t="str">
        <f t="shared" si="7"/>
        <v/>
      </c>
      <c r="C165" s="57"/>
      <c r="D165" s="57"/>
      <c r="E165" s="58"/>
      <c r="F165" s="59"/>
      <c r="G165" s="60"/>
      <c r="H165" s="61" t="str">
        <f>IF(ISBLANK(G165),"",IF(G165&lt;Donnees!$A$26,"+ 18 ans","- 18 ans"))</f>
        <v/>
      </c>
      <c r="I165" s="93"/>
      <c r="J165" s="63" t="str">
        <f>IF(I165="","",IF(OR(ISBLANK(C165),ISBLANK(D165),ISBLANK(E165),ISBLANK(G165)),"Donnees?",IF(H165=Donnees!$A$17,$J$9,IF(AND($D$5=Donnees!$A$3,ISBLANK(F165)=FALSE),$J$5,$J$7))))</f>
        <v/>
      </c>
      <c r="K165" s="23">
        <f t="shared" si="9"/>
        <v>0</v>
      </c>
      <c r="L165" s="23">
        <f t="shared" si="9"/>
        <v>0</v>
      </c>
      <c r="M165" s="23">
        <f t="shared" si="9"/>
        <v>0</v>
      </c>
      <c r="N165" s="23">
        <f t="shared" si="9"/>
        <v>0</v>
      </c>
    </row>
    <row r="166" spans="1:14" ht="19" customHeight="1" thickBot="1" x14ac:dyDescent="0.25">
      <c r="A166" s="80"/>
      <c r="B166" s="81" t="str">
        <f t="shared" si="7"/>
        <v/>
      </c>
      <c r="C166" s="82"/>
      <c r="D166" s="82"/>
      <c r="E166" s="83"/>
      <c r="F166" s="84"/>
      <c r="G166" s="85"/>
      <c r="H166" s="86" t="str">
        <f>IF(ISBLANK(G166),"",IF(G166&lt;Donnees!$A$26,"+ 18 ans","- 18 ans"))</f>
        <v/>
      </c>
      <c r="I166" s="87"/>
      <c r="J166" s="88" t="str">
        <f>IF(I166="","",IF(OR(ISBLANK(C166),ISBLANK(D166),ISBLANK(E166),ISBLANK(G166)),"Donnees?",IF(H166=Donnees!$A$17,$J$9,IF(AND($D$5=Donnees!$A$3,ISBLANK(F166)=FALSE),$J$5,$J$7))))</f>
        <v/>
      </c>
      <c r="K166" s="23">
        <f t="shared" si="9"/>
        <v>0</v>
      </c>
      <c r="L166" s="23">
        <f t="shared" si="9"/>
        <v>0</v>
      </c>
      <c r="M166" s="23">
        <f t="shared" si="9"/>
        <v>0</v>
      </c>
      <c r="N166" s="23">
        <f t="shared" si="9"/>
        <v>0</v>
      </c>
    </row>
    <row r="167" spans="1:14" ht="19" hidden="1" customHeight="1" x14ac:dyDescent="0.2"/>
    <row r="168" spans="1:14" ht="19" hidden="1" customHeight="1" x14ac:dyDescent="0.2"/>
    <row r="169" spans="1:14" ht="19" hidden="1" customHeight="1" x14ac:dyDescent="0.2"/>
    <row r="170" spans="1:14" ht="19" hidden="1" customHeight="1" x14ac:dyDescent="0.2"/>
    <row r="171" spans="1:14" ht="19" hidden="1" customHeight="1" x14ac:dyDescent="0.2"/>
    <row r="172" spans="1:14" ht="19" hidden="1" customHeight="1" x14ac:dyDescent="0.2"/>
    <row r="173" spans="1:14" ht="19" hidden="1" customHeight="1" x14ac:dyDescent="0.2"/>
    <row r="174" spans="1:14" ht="19" hidden="1" customHeight="1" x14ac:dyDescent="0.2"/>
    <row r="175" spans="1:14" ht="19" hidden="1" customHeight="1" x14ac:dyDescent="0.2"/>
    <row r="176" spans="1:14" ht="19" hidden="1" customHeight="1" x14ac:dyDescent="0.2"/>
  </sheetData>
  <sheetProtection sheet="1" objects="1" scenarios="1" selectLockedCells="1"/>
  <mergeCells count="19">
    <mergeCell ref="A15:A16"/>
    <mergeCell ref="H5:I5"/>
    <mergeCell ref="H7:I7"/>
    <mergeCell ref="A13:J13"/>
    <mergeCell ref="D1:J1"/>
    <mergeCell ref="H9:I9"/>
    <mergeCell ref="B15:B16"/>
    <mergeCell ref="E15:E16"/>
    <mergeCell ref="G12:I12"/>
    <mergeCell ref="C15:C16"/>
    <mergeCell ref="D15:D16"/>
    <mergeCell ref="I15:I16"/>
    <mergeCell ref="F15:F16"/>
    <mergeCell ref="J15:J16"/>
    <mergeCell ref="D3:I3"/>
    <mergeCell ref="H11:I11"/>
    <mergeCell ref="E9:F9"/>
    <mergeCell ref="F5:G5"/>
    <mergeCell ref="F7:G7"/>
  </mergeCells>
  <phoneticPr fontId="1" type="noConversion"/>
  <dataValidations xWindow="459" yWindow="213" count="3">
    <dataValidation type="list" allowBlank="1" showInputMessage="1" showErrorMessage="1" sqref="M5" xr:uid="{00000000-0002-0000-0000-000000000000}">
      <formula1>$M$16:$M$20</formula1>
    </dataValidation>
    <dataValidation allowBlank="1" showInputMessage="1" showErrorMessage="1" prompt="Inscrire la date du jour" sqref="G11" xr:uid="{00000000-0002-0000-0000-000001000000}"/>
    <dataValidation allowBlank="1" showInputMessage="1" showErrorMessage="1" prompt="Nom et Mail ou téléphone du responsable des paiements, s'il y a lieu" sqref="F7:G7" xr:uid="{00000000-0002-0000-0000-000002000000}"/>
  </dataValidations>
  <printOptions horizontalCentered="1"/>
  <pageMargins left="0.51" right="0.51" top="0.98" bottom="0.35" header="0.51" footer="0.31"/>
  <pageSetup paperSize="9" scale="70" fitToHeight="3" orientation="portrait"/>
  <headerFooter>
    <oddHeader>&amp;L&amp;"Calibri Bold,Gras"&amp;12&amp;K000000&amp;G&amp;C&amp;"Lucida Grande,Normal"&amp;12&amp;K000000
&amp;"Calibri Bold,Gras"&amp;14FFvélo - Fédération Française de Cyclotourisme&amp;R&amp;"Helvetica,Normal"&amp;12&amp;K000000&amp;G</oddHeader>
    <oddFooter>&amp;C&amp;"Calibri,Regular"&amp;K000000P &amp;P</oddFooter>
  </headerFooter>
  <drawing r:id="rId1"/>
  <legacyDrawing r:id="rId2"/>
  <legacyDrawingHF r:id="rId3"/>
  <extLst>
    <ext xmlns:x14="http://schemas.microsoft.com/office/spreadsheetml/2009/9/main" uri="{CCE6A557-97BC-4b89-ADB6-D9C93CAAB3DF}">
      <x14:dataValidations xmlns:xm="http://schemas.microsoft.com/office/excel/2006/main" xWindow="459" yWindow="213" count="4">
        <x14:dataValidation type="list" allowBlank="1" showInputMessage="1" showErrorMessage="1" xr:uid="{00000000-0002-0000-0000-000003000000}">
          <x14:formula1>
            <xm:f>Donnees!$A$3:$A$8</xm:f>
          </x14:formula1>
          <xm:sqref>D5</xm:sqref>
        </x14:dataValidation>
        <x14:dataValidation type="list" allowBlank="1" showInputMessage="1" showErrorMessage="1" xr:uid="{00000000-0002-0000-0000-000004000000}">
          <x14:formula1>
            <xm:f>Donnees!$A$12:$A$13</xm:f>
          </x14:formula1>
          <xm:sqref>E17:E166</xm:sqref>
        </x14:dataValidation>
        <x14:dataValidation type="list" allowBlank="1" showInputMessage="1" showErrorMessage="1" promptTitle="Parcours" prompt="Utiliser exclusivement le menu déroulant pour choisir le parcours. Cela donnera aussi le caclul du prix si le reste de la ligne est renseigné" xr:uid="{00000000-0002-0000-0000-000005000000}">
          <x14:formula1>
            <xm:f>Donnees!$A$20:$A$23</xm:f>
          </x14:formula1>
          <xm:sqref>I17:I166</xm:sqref>
        </x14:dataValidation>
        <x14:dataValidation type="list" showInputMessage="1" showErrorMessage="1" prompt="Club ou participant ? Utiliser le menu déroulant" xr:uid="{00000000-0002-0000-0000-000006000000}">
          <x14:formula1>
            <xm:f>Donnees!$A$29:$A$31</xm:f>
          </x14:formula1>
          <xm:sqref>G9</xm:sqref>
        </x14:dataValidation>
      </x14:dataValidations>
    </ext>
    <ext xmlns:mx="http://schemas.microsoft.com/office/mac/excel/2008/main" uri="{64002731-A6B0-56B0-2670-7721B7C09600}">
      <mx:PLV Mode="0" OnePage="0" WScale="8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1"/>
  <sheetViews>
    <sheetView workbookViewId="0">
      <selection activeCell="A23" sqref="A23"/>
    </sheetView>
  </sheetViews>
  <sheetFormatPr baseColWidth="10" defaultRowHeight="15" x14ac:dyDescent="0.2"/>
  <cols>
    <col min="1" max="1" width="19" bestFit="1" customWidth="1"/>
  </cols>
  <sheetData>
    <row r="1" spans="1:1" x14ac:dyDescent="0.2">
      <c r="A1" s="100" t="s">
        <v>12</v>
      </c>
    </row>
    <row r="2" spans="1:1" x14ac:dyDescent="0.2">
      <c r="A2" s="101"/>
    </row>
    <row r="3" spans="1:1" x14ac:dyDescent="0.2">
      <c r="A3" s="2" t="s">
        <v>85</v>
      </c>
    </row>
    <row r="4" spans="1:1" x14ac:dyDescent="0.2">
      <c r="A4" s="2" t="s">
        <v>11</v>
      </c>
    </row>
    <row r="5" spans="1:1" x14ac:dyDescent="0.2">
      <c r="A5" s="2" t="s">
        <v>10</v>
      </c>
    </row>
    <row r="6" spans="1:1" x14ac:dyDescent="0.2">
      <c r="A6" s="2" t="s">
        <v>16</v>
      </c>
    </row>
    <row r="7" spans="1:1" x14ac:dyDescent="0.2">
      <c r="A7" s="2" t="s">
        <v>17</v>
      </c>
    </row>
    <row r="8" spans="1:1" ht="16" thickBot="1" x14ac:dyDescent="0.25">
      <c r="A8" s="3" t="s">
        <v>27</v>
      </c>
    </row>
    <row r="9" spans="1:1" ht="16" thickBot="1" x14ac:dyDescent="0.25"/>
    <row r="10" spans="1:1" x14ac:dyDescent="0.2">
      <c r="A10" s="1" t="s">
        <v>4</v>
      </c>
    </row>
    <row r="11" spans="1:1" x14ac:dyDescent="0.2">
      <c r="A11" s="99"/>
    </row>
    <row r="12" spans="1:1" x14ac:dyDescent="0.2">
      <c r="A12" s="2" t="s">
        <v>14</v>
      </c>
    </row>
    <row r="13" spans="1:1" ht="16" thickBot="1" x14ac:dyDescent="0.25">
      <c r="A13" s="3" t="s">
        <v>15</v>
      </c>
    </row>
    <row r="14" spans="1:1" ht="16" thickBot="1" x14ac:dyDescent="0.25"/>
    <row r="15" spans="1:1" x14ac:dyDescent="0.2">
      <c r="A15" s="6" t="s">
        <v>18</v>
      </c>
    </row>
    <row r="16" spans="1:1" x14ac:dyDescent="0.2">
      <c r="A16" s="4" t="s">
        <v>19</v>
      </c>
    </row>
    <row r="17" spans="1:1" ht="16" thickBot="1" x14ac:dyDescent="0.25">
      <c r="A17" s="5" t="s">
        <v>20</v>
      </c>
    </row>
    <row r="18" spans="1:1" ht="16" thickBot="1" x14ac:dyDescent="0.25"/>
    <row r="19" spans="1:1" x14ac:dyDescent="0.2">
      <c r="A19" s="1" t="s">
        <v>6</v>
      </c>
    </row>
    <row r="20" spans="1:1" x14ac:dyDescent="0.2">
      <c r="A20" s="35">
        <v>40</v>
      </c>
    </row>
    <row r="21" spans="1:1" x14ac:dyDescent="0.2">
      <c r="A21" s="35">
        <v>60</v>
      </c>
    </row>
    <row r="22" spans="1:1" x14ac:dyDescent="0.2">
      <c r="A22" s="35">
        <v>80</v>
      </c>
    </row>
    <row r="23" spans="1:1" ht="16" thickBot="1" x14ac:dyDescent="0.25">
      <c r="A23" s="36">
        <v>100</v>
      </c>
    </row>
    <row r="24" spans="1:1" ht="16" thickBot="1" x14ac:dyDescent="0.25"/>
    <row r="25" spans="1:1" x14ac:dyDescent="0.2">
      <c r="A25" s="1" t="s">
        <v>21</v>
      </c>
    </row>
    <row r="26" spans="1:1" ht="16" thickBot="1" x14ac:dyDescent="0.25">
      <c r="A26" s="7">
        <f>Inscription!J12</f>
        <v>38891</v>
      </c>
    </row>
    <row r="27" spans="1:1" ht="16" thickBot="1" x14ac:dyDescent="0.25"/>
    <row r="28" spans="1:1" x14ac:dyDescent="0.2">
      <c r="A28" s="47" t="s">
        <v>78</v>
      </c>
    </row>
    <row r="29" spans="1:1" x14ac:dyDescent="0.2">
      <c r="A29" s="48"/>
    </row>
    <row r="30" spans="1:1" x14ac:dyDescent="0.2">
      <c r="A30" s="48" t="s">
        <v>79</v>
      </c>
    </row>
    <row r="31" spans="1:1" ht="16" thickBot="1" x14ac:dyDescent="0.25">
      <c r="A31" s="49" t="s">
        <v>80</v>
      </c>
    </row>
  </sheetData>
  <sheetProtection sheet="1" objects="1" scenarios="1" selectLockedCells="1"/>
  <phoneticPr fontId="1"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G51"/>
  <sheetViews>
    <sheetView topLeftCell="B1" workbookViewId="0">
      <selection activeCell="B16" sqref="B16"/>
    </sheetView>
  </sheetViews>
  <sheetFormatPr baseColWidth="10" defaultRowHeight="15" x14ac:dyDescent="0.2"/>
  <cols>
    <col min="1" max="1" width="0" hidden="1" customWidth="1"/>
  </cols>
  <sheetData>
    <row r="1" spans="2:5" ht="16" x14ac:dyDescent="0.2">
      <c r="D1" s="89" t="str">
        <f>Inscription!D1</f>
        <v>L'Abeille Cyclotourisme de Rueil Malmaison - Randonnées de la Malmaison - bulletin d'inscription CLUB</v>
      </c>
    </row>
    <row r="2" spans="2:5" ht="16" x14ac:dyDescent="0.2">
      <c r="D2" s="89"/>
    </row>
    <row r="3" spans="2:5" ht="16" x14ac:dyDescent="0.2">
      <c r="B3" t="s">
        <v>73</v>
      </c>
      <c r="D3" s="89"/>
    </row>
    <row r="4" spans="2:5" ht="16" x14ac:dyDescent="0.2">
      <c r="D4" s="89"/>
    </row>
    <row r="5" spans="2:5" ht="14" customHeight="1" x14ac:dyDescent="0.2">
      <c r="B5" s="12"/>
      <c r="C5" s="12"/>
      <c r="D5" s="91" t="s">
        <v>67</v>
      </c>
      <c r="E5" s="12"/>
    </row>
    <row r="6" spans="2:5" ht="14" customHeight="1" x14ac:dyDescent="0.2">
      <c r="B6" s="12"/>
      <c r="C6" s="12"/>
      <c r="D6" s="12"/>
      <c r="E6" s="12"/>
    </row>
    <row r="7" spans="2:5" ht="14" customHeight="1" x14ac:dyDescent="0.2">
      <c r="B7" s="12" t="s">
        <v>35</v>
      </c>
      <c r="C7" s="12"/>
      <c r="D7" s="12"/>
      <c r="E7" s="12"/>
    </row>
    <row r="8" spans="2:5" ht="14" customHeight="1" x14ac:dyDescent="0.2">
      <c r="B8" s="12" t="s">
        <v>37</v>
      </c>
      <c r="C8" s="12"/>
      <c r="D8" s="12"/>
      <c r="E8" s="12"/>
    </row>
    <row r="9" spans="2:5" ht="14" customHeight="1" x14ac:dyDescent="0.2">
      <c r="B9" s="12" t="s">
        <v>36</v>
      </c>
      <c r="C9" s="12"/>
      <c r="D9" s="12"/>
      <c r="E9" s="12"/>
    </row>
    <row r="10" spans="2:5" ht="14" customHeight="1" x14ac:dyDescent="0.2">
      <c r="B10" s="12" t="s">
        <v>39</v>
      </c>
      <c r="C10" s="12"/>
      <c r="D10" s="12"/>
      <c r="E10" s="12"/>
    </row>
    <row r="11" spans="2:5" ht="14" customHeight="1" x14ac:dyDescent="0.2">
      <c r="B11" s="12" t="s">
        <v>38</v>
      </c>
      <c r="C11" s="12"/>
      <c r="D11" s="12"/>
      <c r="E11" s="12"/>
    </row>
    <row r="12" spans="2:5" ht="14" customHeight="1" x14ac:dyDescent="0.2">
      <c r="B12" s="12"/>
      <c r="C12" s="12"/>
      <c r="D12" s="12"/>
      <c r="E12" s="12"/>
    </row>
    <row r="13" spans="2:5" ht="14" customHeight="1" x14ac:dyDescent="0.2">
      <c r="B13" s="12"/>
      <c r="C13" s="12"/>
      <c r="D13" s="91" t="s">
        <v>86</v>
      </c>
      <c r="E13" s="12"/>
    </row>
    <row r="14" spans="2:5" x14ac:dyDescent="0.2">
      <c r="B14" s="12"/>
      <c r="C14" s="12"/>
      <c r="D14" s="12"/>
      <c r="E14" s="12"/>
    </row>
    <row r="15" spans="2:5" x14ac:dyDescent="0.2">
      <c r="B15" s="12" t="s">
        <v>89</v>
      </c>
      <c r="C15" s="12"/>
      <c r="D15" s="12"/>
      <c r="E15" s="12"/>
    </row>
    <row r="16" spans="2:5" x14ac:dyDescent="0.2">
      <c r="B16" s="90" t="s">
        <v>90</v>
      </c>
      <c r="C16" s="12"/>
      <c r="D16" s="12"/>
      <c r="E16" s="12"/>
    </row>
    <row r="17" spans="2:5" x14ac:dyDescent="0.2">
      <c r="B17" s="12" t="s">
        <v>42</v>
      </c>
      <c r="C17" s="12"/>
      <c r="D17" s="12"/>
      <c r="E17" s="12"/>
    </row>
    <row r="18" spans="2:5" x14ac:dyDescent="0.2">
      <c r="B18" s="12" t="s">
        <v>43</v>
      </c>
      <c r="C18" s="12"/>
      <c r="D18" s="12"/>
      <c r="E18" s="12"/>
    </row>
    <row r="19" spans="2:5" x14ac:dyDescent="0.2">
      <c r="B19" s="12" t="s">
        <v>87</v>
      </c>
      <c r="C19" s="12"/>
      <c r="D19" s="12"/>
      <c r="E19" s="12"/>
    </row>
    <row r="20" spans="2:5" x14ac:dyDescent="0.2">
      <c r="B20" s="12" t="s">
        <v>44</v>
      </c>
      <c r="C20" s="12"/>
      <c r="D20" s="12"/>
      <c r="E20" s="12"/>
    </row>
    <row r="21" spans="2:5" x14ac:dyDescent="0.2">
      <c r="B21" s="12" t="s">
        <v>65</v>
      </c>
      <c r="C21" s="12"/>
      <c r="D21" s="12"/>
      <c r="E21" s="12"/>
    </row>
    <row r="22" spans="2:5" x14ac:dyDescent="0.2">
      <c r="B22" s="12" t="s">
        <v>46</v>
      </c>
      <c r="C22" s="12"/>
      <c r="D22" s="12"/>
      <c r="E22" s="12"/>
    </row>
    <row r="23" spans="2:5" x14ac:dyDescent="0.2">
      <c r="B23" s="12" t="s">
        <v>45</v>
      </c>
      <c r="C23" s="12"/>
      <c r="D23" s="12"/>
      <c r="E23" s="12"/>
    </row>
    <row r="24" spans="2:5" x14ac:dyDescent="0.2">
      <c r="B24" s="12" t="s">
        <v>63</v>
      </c>
      <c r="C24" s="12"/>
      <c r="D24" s="12"/>
      <c r="E24" s="12"/>
    </row>
    <row r="25" spans="2:5" x14ac:dyDescent="0.2">
      <c r="B25" s="12" t="s">
        <v>51</v>
      </c>
      <c r="C25" s="12"/>
      <c r="D25" s="12"/>
      <c r="E25" s="12"/>
    </row>
    <row r="26" spans="2:5" x14ac:dyDescent="0.2">
      <c r="B26" s="12" t="s">
        <v>74</v>
      </c>
      <c r="C26" s="12"/>
      <c r="D26" s="12"/>
      <c r="E26" s="12"/>
    </row>
    <row r="27" spans="2:5" x14ac:dyDescent="0.2">
      <c r="B27" s="12" t="s">
        <v>68</v>
      </c>
      <c r="C27" s="12"/>
      <c r="D27" s="12"/>
      <c r="E27" s="12"/>
    </row>
    <row r="28" spans="2:5" x14ac:dyDescent="0.2">
      <c r="B28" s="12" t="s">
        <v>69</v>
      </c>
      <c r="C28" s="12"/>
      <c r="D28" s="12"/>
      <c r="E28" s="12"/>
    </row>
    <row r="29" spans="2:5" x14ac:dyDescent="0.2">
      <c r="B29" s="12" t="s">
        <v>70</v>
      </c>
      <c r="C29" s="12"/>
      <c r="D29" s="12"/>
      <c r="E29" s="12"/>
    </row>
    <row r="30" spans="2:5" x14ac:dyDescent="0.2">
      <c r="B30" s="12" t="s">
        <v>88</v>
      </c>
      <c r="C30" s="12"/>
      <c r="D30" s="12"/>
      <c r="E30" s="12"/>
    </row>
    <row r="31" spans="2:5" x14ac:dyDescent="0.2">
      <c r="B31" s="12" t="s">
        <v>75</v>
      </c>
      <c r="C31" s="12"/>
      <c r="D31" s="12"/>
      <c r="E31" s="12"/>
    </row>
    <row r="32" spans="2:5" x14ac:dyDescent="0.2">
      <c r="B32" s="12" t="s">
        <v>76</v>
      </c>
      <c r="C32" s="12"/>
      <c r="D32" s="12"/>
      <c r="E32" s="12"/>
    </row>
    <row r="33" spans="2:5" x14ac:dyDescent="0.2">
      <c r="B33" s="12" t="s">
        <v>77</v>
      </c>
      <c r="C33" s="12"/>
      <c r="D33" s="12"/>
      <c r="E33" s="12"/>
    </row>
    <row r="34" spans="2:5" x14ac:dyDescent="0.2">
      <c r="B34" s="12" t="s">
        <v>71</v>
      </c>
      <c r="C34" s="12"/>
      <c r="D34" s="12"/>
      <c r="E34" s="12"/>
    </row>
    <row r="35" spans="2:5" x14ac:dyDescent="0.2">
      <c r="B35" s="12" t="s">
        <v>47</v>
      </c>
      <c r="C35" s="12"/>
      <c r="D35" s="12"/>
      <c r="E35" s="12"/>
    </row>
    <row r="36" spans="2:5" x14ac:dyDescent="0.2">
      <c r="B36" s="12" t="s">
        <v>48</v>
      </c>
      <c r="C36" s="12"/>
      <c r="D36" s="12"/>
      <c r="E36" s="12"/>
    </row>
    <row r="37" spans="2:5" x14ac:dyDescent="0.2">
      <c r="B37" s="12" t="s">
        <v>49</v>
      </c>
      <c r="C37" s="12"/>
      <c r="D37" s="12"/>
      <c r="E37" s="12"/>
    </row>
    <row r="38" spans="2:5" x14ac:dyDescent="0.2">
      <c r="B38" s="12" t="s">
        <v>50</v>
      </c>
      <c r="C38" s="12"/>
      <c r="D38" s="12"/>
      <c r="E38" s="12"/>
    </row>
    <row r="39" spans="2:5" x14ac:dyDescent="0.2">
      <c r="B39" s="12" t="s">
        <v>52</v>
      </c>
      <c r="C39" s="12"/>
      <c r="D39" s="12"/>
      <c r="E39" s="12"/>
    </row>
    <row r="40" spans="2:5" x14ac:dyDescent="0.2">
      <c r="B40" s="12" t="s">
        <v>66</v>
      </c>
      <c r="C40" s="12"/>
      <c r="D40" s="12"/>
      <c r="E40" s="12"/>
    </row>
    <row r="41" spans="2:5" x14ac:dyDescent="0.2">
      <c r="B41" s="12" t="s">
        <v>53</v>
      </c>
      <c r="C41" s="12"/>
      <c r="D41" s="12"/>
      <c r="E41" s="12"/>
    </row>
    <row r="42" spans="2:5" x14ac:dyDescent="0.2">
      <c r="B42" s="12" t="s">
        <v>64</v>
      </c>
      <c r="C42" s="12"/>
      <c r="D42" s="12"/>
      <c r="E42" s="12"/>
    </row>
    <row r="43" spans="2:5" x14ac:dyDescent="0.2">
      <c r="B43" s="12" t="s">
        <v>54</v>
      </c>
      <c r="C43" s="12"/>
      <c r="D43" s="12"/>
      <c r="E43" s="12"/>
    </row>
    <row r="44" spans="2:5" x14ac:dyDescent="0.2">
      <c r="B44" s="12" t="s">
        <v>55</v>
      </c>
      <c r="C44" s="12"/>
      <c r="D44" s="12"/>
      <c r="E44" s="12"/>
    </row>
    <row r="45" spans="2:5" x14ac:dyDescent="0.2">
      <c r="B45" s="12" t="s">
        <v>56</v>
      </c>
      <c r="C45" s="12"/>
      <c r="D45" s="12"/>
      <c r="E45" s="12"/>
    </row>
    <row r="46" spans="2:5" x14ac:dyDescent="0.2">
      <c r="B46" s="12" t="s">
        <v>57</v>
      </c>
      <c r="C46" s="12"/>
      <c r="D46" s="12"/>
      <c r="E46" s="12"/>
    </row>
    <row r="47" spans="2:5" x14ac:dyDescent="0.2">
      <c r="B47" s="12" t="s">
        <v>72</v>
      </c>
      <c r="C47" s="12"/>
      <c r="D47" s="12"/>
      <c r="E47" s="12"/>
    </row>
    <row r="48" spans="2:5" x14ac:dyDescent="0.2">
      <c r="B48" s="12" t="s">
        <v>58</v>
      </c>
      <c r="C48" s="12"/>
      <c r="D48" s="12"/>
      <c r="E48" s="12"/>
    </row>
    <row r="49" spans="2:7" x14ac:dyDescent="0.2">
      <c r="B49" s="12" t="s">
        <v>59</v>
      </c>
      <c r="C49" s="12"/>
      <c r="D49" s="12"/>
      <c r="E49" s="12"/>
    </row>
    <row r="50" spans="2:7" x14ac:dyDescent="0.2">
      <c r="B50" s="12" t="s">
        <v>60</v>
      </c>
      <c r="C50" s="12"/>
      <c r="D50" s="12"/>
      <c r="E50" s="12"/>
    </row>
    <row r="51" spans="2:7" x14ac:dyDescent="0.2">
      <c r="B51" s="12" t="s">
        <v>61</v>
      </c>
      <c r="C51" s="12"/>
      <c r="D51" s="12"/>
      <c r="E51" s="12"/>
      <c r="G51" s="90" t="s">
        <v>62</v>
      </c>
    </row>
  </sheetData>
  <sheetProtection sheet="1" objects="1" scenarios="1" selectLockedCells="1"/>
  <phoneticPr fontId="1" type="noConversion"/>
  <hyperlinks>
    <hyperlink ref="B16" r:id="rId1" xr:uid="{00000000-0004-0000-0200-000000000000}"/>
    <hyperlink ref="G51" r:id="rId2" xr:uid="{00000000-0004-0000-0200-000001000000}"/>
  </hyperlinks>
  <pageMargins left="0.75000000000000011" right="0.75000000000000011" top="1" bottom="1" header="0.5" footer="0.5"/>
  <pageSetup paperSize="9" scale="57"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Inscription</vt:lpstr>
      <vt:lpstr>Donnees</vt:lpstr>
      <vt:lpstr>Mode d'emploi</vt:lpstr>
      <vt:lpstr>_18_ans</vt:lpstr>
      <vt:lpstr>_30_km</vt:lpstr>
      <vt:lpstr>fédérations</vt:lpstr>
      <vt:lpstr>Inscription!Impression_des_titres</vt:lpstr>
      <vt:lpstr>M</vt:lpstr>
      <vt:lpstr>Inscription!Zone_d_impression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dc:creator>
  <cp:lastModifiedBy>Microsoft Office User</cp:lastModifiedBy>
  <cp:lastPrinted>2024-03-14T05:58:42Z</cp:lastPrinted>
  <dcterms:created xsi:type="dcterms:W3CDTF">2016-07-22T09:41:35Z</dcterms:created>
  <dcterms:modified xsi:type="dcterms:W3CDTF">2024-03-16T18:12:45Z</dcterms:modified>
</cp:coreProperties>
</file>